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<sst xmlns="http://schemas.openxmlformats.org/spreadsheetml/2006/main" count="49" uniqueCount="42">
  <si>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</si>
  <si>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</si>
  <si>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</si>
  <si>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</si>
  <si>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</si>
  <si>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</si>
  <si>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</si>
  <si>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</si>
  <si>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</si>
  <si>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</si>
  <si>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>Qtr. Ending</t>
  </si>
  <si>
    <t>Pooled Cash</t>
  </si>
  <si>
    <t>Endowment</t>
  </si>
  <si>
    <t>Commonfund:</t>
  </si>
  <si>
    <t xml:space="preserve">  For Dreyfus Money Market Fund: Lipper Institutional Money Market Fund Index</t>
  </si>
  <si>
    <t>Benchmark Performance Comments:</t>
  </si>
  <si>
    <t>for Month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</si>
  <si>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</si>
  <si>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</si>
  <si>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</si>
  <si>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>Invested Loan Proceeds</t>
  </si>
  <si>
    <t xml:space="preserve">   Pooled cash and endowment investment funds are all managed funds (not index funds) and are expected to exceed their benchmarks over time.  They</t>
  </si>
  <si>
    <t>Fund is invested to return a net of 4.69% during the construction period.</t>
  </si>
  <si>
    <t xml:space="preserve">    </t>
  </si>
  <si>
    <t xml:space="preserve">   was conservatively managed (e.g. vacant position management), held in reserves and slowly spent on projects due to uncertainty with the State </t>
  </si>
  <si>
    <t xml:space="preserve">  For Munder Equity:  Russell 1000 Value Index, Russell 1000 Growth, MSCI - EAFE International (Relative Weighted)</t>
  </si>
  <si>
    <t>Equity Index Fund</t>
  </si>
  <si>
    <t>N/A</t>
  </si>
  <si>
    <t xml:space="preserve">Endowment is greater than the previous year primarily because investment earnings exceeded distributions.  Additions due to gifts for the 12-month </t>
  </si>
  <si>
    <t>Pooled Cash Summary</t>
  </si>
  <si>
    <t>Commonfund High Quality Bonds</t>
  </si>
  <si>
    <t xml:space="preserve">   Endowment equity outperformed the benchmark for the previous quarter.</t>
  </si>
  <si>
    <t xml:space="preserve">   Endowment bonds outperformed the benchmark for the previous quarter.</t>
  </si>
  <si>
    <t xml:space="preserve">  For Commonfund bond funds: Lehman Aggregate Bond Index</t>
  </si>
  <si>
    <t xml:space="preserve">  For Commonfund Equities: S &amp; P 500 Index</t>
  </si>
  <si>
    <t xml:space="preserve">    to the Commonfund High Quality Bond Fund.</t>
  </si>
  <si>
    <t xml:space="preserve">   Pooled cash equity investments exceeded the benchmark for the month and the quarter.</t>
  </si>
  <si>
    <t xml:space="preserve">   Pooled cash money market investments were comparable to the benchmark for the month and the quarter.</t>
  </si>
  <si>
    <t xml:space="preserve">   Pooled cash bond investments trailed their benchmark for the month and the quarter.</t>
  </si>
  <si>
    <t xml:space="preserve">   economic situation and appropriation funding levels.  In addition $1.6 million ESA Project funds in pooled cash are not yet expended. </t>
  </si>
  <si>
    <t xml:space="preserve">     period to OU Endowment funds amounted to $1,224,000.</t>
  </si>
  <si>
    <t xml:space="preserve">As part of the transfer process to the new investment managers, $8 million was moved at the end of September, October and November from Munder Bonds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</si>
</sst>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  <numFmt numFmtId="167" formatCode="&quot;$&quot;#,##0"/>
    <numFmt numFmtId="168" formatCode="_(&quot;$&quot;* #,##0.0000_);_(&quot;$&quot;* \(#,##0.0000\);_(&quot;$&quot;* &quot;-&quot;?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8" fillId="0" borderId="0" xfId="0" applyFont="1" applyAlignment="1" quotePrefix="1">
      <alignment/>
    </xf>
    <xf numFmtId="5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11" xfId="0" applyNumberFormat="1" applyFont="1" applyBorder="1" applyAlignment="1">
      <alignment horizontal="right"/>
    </xf>
    <xf numFmtId="41" fontId="0" fillId="0" borderId="0" xfId="42" applyNumberFormat="1" applyFont="1" applyAlignment="1">
      <alignment/>
    </xf>
    <xf numFmtId="42" fontId="0" fillId="0" borderId="0" xfId="0" applyNumberFormat="1" applyAlignment="1">
      <alignment/>
    </xf>
    <xf numFmtId="42" fontId="0" fillId="0" borderId="14" xfId="0" applyNumberFormat="1" applyBorder="1" applyAlignment="1">
      <alignment/>
    </xf>
    <xf numFmtId="42" fontId="0" fillId="0" borderId="15" xfId="0" applyNumberFormat="1" applyBorder="1" applyAlignment="1">
      <alignment/>
    </xf>
    <xf numFmtId="42" fontId="0" fillId="0" borderId="0" xfId="42" applyNumberFormat="1" applyFont="1" applyAlignment="1">
      <alignment/>
    </xf>
    <xf numFmtId="10" fontId="0" fillId="0" borderId="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28.8515625" style="0" customWidth="1"/>
    <col min="2" max="2" width="19.140625" style="0" bestFit="1" customWidth="1"/>
    <col min="3" max="3" width="2.7109375" style="0" customWidth="1"/>
    <col min="4" max="4" width="19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9.00390625" style="0" bestFit="1" customWidth="1"/>
    <col min="11" max="11" width="2.28125" style="0" customWidth="1"/>
    <col min="12" max="12" width="19.00390625" style="0" bestFit="1" customWidth="1"/>
    <col min="13" max="13" width="2.7109375" style="0" customWidth="1"/>
    <col min="14" max="14" width="18.00390625" style="0" customWidth="1"/>
    <col min="15" max="15" width="2.7109375" style="0" customWidth="1"/>
    <col min="16" max="16" width="19.00390625" style="0" customWidth="1"/>
  </cols>
  <sheetData>
    <row r="1" spans="2:16" ht="12.75">
      <c r="B1" s="24"/>
      <c r="D1" s="24"/>
      <c r="F1" s="24"/>
      <c r="H1" s="24"/>
      <c r="J1" s="24"/>
      <c r="L1" s="24"/>
      <c r="N1" s="30"/>
      <c r="O1" s="30"/>
      <c r="P1" s="30"/>
    </row>
    <row r="2" spans="1:16" ht="12.75">
      <c r="A2" s="18"/>
      <c r="B2" s="24"/>
      <c r="C2" s="18"/>
      <c r="D2" s="24"/>
      <c r="E2" s="18"/>
      <c r="F2" s="25"/>
      <c r="G2" s="18"/>
      <c r="H2" s="25"/>
      <c r="I2" s="18"/>
      <c r="J2" s="13" t="s">
        <v>1</v>
      </c>
      <c r="K2" s="18"/>
      <c r="L2" s="13" t="s">
        <v>2</v>
      </c>
      <c r="N2" s="30"/>
      <c r="O2" s="30"/>
      <c r="P2" s="30"/>
    </row>
    <row r="3" spans="1:16" s="1" customFormat="1" ht="12.75">
      <c r="A3" s="13"/>
      <c r="B3" s="13" t="s">
        <v>0</v>
      </c>
      <c r="C3" s="13"/>
      <c r="D3" s="13" t="s">
        <v>0</v>
      </c>
      <c r="E3" s="13"/>
      <c r="F3" s="13" t="s">
        <v>1</v>
      </c>
      <c r="G3" s="13"/>
      <c r="H3" s="13" t="s">
        <v>2</v>
      </c>
      <c r="I3" s="13"/>
      <c r="J3" s="14" t="s">
        <v>10</v>
      </c>
      <c r="K3" s="14"/>
      <c r="L3" s="14" t="s">
        <v>10</v>
      </c>
      <c r="N3" s="30"/>
      <c r="O3" s="30"/>
      <c r="P3" s="30"/>
    </row>
    <row r="4" spans="1:16" s="1" customFormat="1" ht="12.75">
      <c r="A4" s="13"/>
      <c r="B4" s="15">
        <v>39051</v>
      </c>
      <c r="C4" s="13"/>
      <c r="D4" s="15">
        <v>39416</v>
      </c>
      <c r="E4" s="13"/>
      <c r="F4" s="16" t="s">
        <v>16</v>
      </c>
      <c r="G4" s="13"/>
      <c r="H4" s="16" t="s">
        <v>16</v>
      </c>
      <c r="I4" s="13"/>
      <c r="J4" s="15">
        <v>39355</v>
      </c>
      <c r="K4" s="13"/>
      <c r="L4" s="15">
        <v>39355</v>
      </c>
      <c r="N4" s="30"/>
      <c r="O4" s="30"/>
      <c r="P4" s="30"/>
    </row>
    <row r="5" spans="1:16" s="1" customFormat="1" ht="12.75">
      <c r="A5" s="17" t="s">
        <v>11</v>
      </c>
      <c r="B5" s="24"/>
      <c r="D5" s="24"/>
      <c r="F5" s="2"/>
      <c r="H5" s="2"/>
      <c r="J5" s="25"/>
      <c r="L5" s="25"/>
      <c r="N5" s="30"/>
      <c r="O5" s="30"/>
      <c r="P5" s="30"/>
    </row>
    <row r="6" spans="1:16" ht="12.75">
      <c r="A6" t="s">
        <v>3</v>
      </c>
      <c r="B6" s="36">
        <v>13607297.21</v>
      </c>
      <c r="D6" s="36">
        <v>14913075.75</v>
      </c>
      <c r="F6" s="5">
        <v>-0.0436</v>
      </c>
      <c r="H6" s="6">
        <v>-0.0446</v>
      </c>
      <c r="J6" s="5">
        <v>0.0172</v>
      </c>
      <c r="L6" s="6">
        <v>0.008</v>
      </c>
      <c r="N6" s="30"/>
      <c r="O6" s="30"/>
      <c r="P6" s="30"/>
    </row>
    <row r="7" spans="1:16" ht="12.75">
      <c r="A7" t="s">
        <v>4</v>
      </c>
      <c r="B7" s="3">
        <v>47183064.38</v>
      </c>
      <c r="D7" s="3">
        <v>25940840.26</v>
      </c>
      <c r="F7" s="5">
        <v>0.0111</v>
      </c>
      <c r="H7" s="7">
        <v>0.0184</v>
      </c>
      <c r="J7" s="5">
        <v>0.0254</v>
      </c>
      <c r="L7" s="7">
        <v>0.0276</v>
      </c>
      <c r="N7" s="30"/>
      <c r="O7" s="30"/>
      <c r="P7" s="30"/>
    </row>
    <row r="8" spans="1:16" ht="12.75">
      <c r="A8" t="s">
        <v>30</v>
      </c>
      <c r="B8" s="26">
        <v>0</v>
      </c>
      <c r="D8" s="3">
        <v>24326526.741</v>
      </c>
      <c r="F8" s="32">
        <v>0.0158</v>
      </c>
      <c r="H8" s="7">
        <v>0.018</v>
      </c>
      <c r="J8" s="32" t="s">
        <v>27</v>
      </c>
      <c r="L8" s="7">
        <v>0.0284</v>
      </c>
      <c r="N8" s="30"/>
      <c r="O8" s="30"/>
      <c r="P8" s="30"/>
    </row>
    <row r="9" spans="1:16" ht="12.75">
      <c r="A9" t="s">
        <v>5</v>
      </c>
      <c r="B9" s="3">
        <v>38377977.53</v>
      </c>
      <c r="D9" s="29">
        <v>51773928.7</v>
      </c>
      <c r="F9" s="5">
        <v>0.0039</v>
      </c>
      <c r="H9" s="8">
        <v>0.0038</v>
      </c>
      <c r="J9" s="5">
        <v>0.0124</v>
      </c>
      <c r="L9" s="8">
        <v>0.0129</v>
      </c>
      <c r="N9" s="30"/>
      <c r="O9" s="30"/>
      <c r="P9" s="30"/>
    </row>
    <row r="10" spans="1:16" ht="12.75">
      <c r="A10" t="s">
        <v>29</v>
      </c>
      <c r="B10" s="37">
        <f>SUM(B6:B9)</f>
        <v>99168339.12</v>
      </c>
      <c r="D10" s="37">
        <f>SUM(D6:D9)</f>
        <v>116954371.451</v>
      </c>
      <c r="F10" s="40">
        <f>D6/D10*F6+(D7+8000000)/D10*F7+(D8-8000000)/D10*F8+D9/D10*F9</f>
        <v>0.0015938751695305376</v>
      </c>
      <c r="H10" s="5"/>
      <c r="J10" s="9">
        <v>0.0191</v>
      </c>
      <c r="L10" s="5"/>
      <c r="N10" s="30"/>
      <c r="O10" s="30"/>
      <c r="P10" s="30"/>
    </row>
    <row r="11" spans="2:16" ht="12.75">
      <c r="B11" s="28"/>
      <c r="D11" s="28"/>
      <c r="F11" s="9"/>
      <c r="H11" s="5"/>
      <c r="J11" s="9"/>
      <c r="L11" s="5"/>
      <c r="N11" s="30"/>
      <c r="O11" s="30"/>
      <c r="P11" s="30"/>
    </row>
    <row r="12" spans="2:16" ht="12.75">
      <c r="B12" s="24"/>
      <c r="D12" s="24"/>
      <c r="F12" s="9"/>
      <c r="H12" s="5"/>
      <c r="J12" s="9"/>
      <c r="L12" s="5"/>
      <c r="N12" s="30"/>
      <c r="O12" s="30"/>
      <c r="P12" s="30"/>
    </row>
    <row r="13" spans="2:16" ht="12.75">
      <c r="B13" s="24"/>
      <c r="D13" s="24"/>
      <c r="F13" s="9"/>
      <c r="H13" s="5"/>
      <c r="J13" s="9"/>
      <c r="L13" s="5"/>
      <c r="N13" s="30"/>
      <c r="O13" s="30"/>
      <c r="P13" s="30"/>
    </row>
    <row r="14" spans="1:16" ht="13.5" thickBot="1">
      <c r="A14" t="s">
        <v>20</v>
      </c>
      <c r="B14" s="38">
        <v>11008751</v>
      </c>
      <c r="D14" s="38">
        <v>0</v>
      </c>
      <c r="F14" s="9" t="s">
        <v>22</v>
      </c>
      <c r="H14" s="5"/>
      <c r="J14" s="9"/>
      <c r="L14" s="5"/>
      <c r="N14" s="30"/>
      <c r="O14" s="30"/>
      <c r="P14" s="30"/>
    </row>
    <row r="15" spans="2:16" ht="13.5" thickTop="1">
      <c r="B15" s="11"/>
      <c r="D15" s="25"/>
      <c r="F15" s="9"/>
      <c r="H15" s="5"/>
      <c r="J15" s="9"/>
      <c r="L15" s="5"/>
      <c r="N15" s="30"/>
      <c r="O15" s="30"/>
      <c r="P15" s="30"/>
    </row>
    <row r="16" spans="1:16" ht="12.75">
      <c r="A16" s="17" t="s">
        <v>12</v>
      </c>
      <c r="B16" s="24"/>
      <c r="D16" s="24"/>
      <c r="F16" s="4"/>
      <c r="H16" s="9"/>
      <c r="J16" s="24"/>
      <c r="L16" s="24"/>
      <c r="N16" s="30"/>
      <c r="O16" s="30"/>
      <c r="P16" s="30"/>
    </row>
    <row r="17" spans="1:16" ht="12.75">
      <c r="A17" s="12" t="s">
        <v>13</v>
      </c>
      <c r="D17" s="24"/>
      <c r="F17" s="4"/>
      <c r="H17" s="9"/>
      <c r="J17" s="5"/>
      <c r="L17" s="5"/>
      <c r="N17" s="30"/>
      <c r="O17" s="30"/>
      <c r="P17" s="30"/>
    </row>
    <row r="18" spans="1:16" ht="12.75">
      <c r="A18" t="s">
        <v>6</v>
      </c>
      <c r="B18" s="36">
        <v>24976838.52268</v>
      </c>
      <c r="C18" s="3"/>
      <c r="D18" s="39">
        <v>31162989</v>
      </c>
      <c r="F18" s="5"/>
      <c r="H18" s="9"/>
      <c r="J18" s="21">
        <v>0.0351</v>
      </c>
      <c r="K18" s="5"/>
      <c r="L18" s="22">
        <v>0.0203</v>
      </c>
      <c r="N18" s="30"/>
      <c r="O18" s="30"/>
      <c r="P18" s="30"/>
    </row>
    <row r="19" spans="1:16" ht="12.75">
      <c r="A19" t="s">
        <v>26</v>
      </c>
      <c r="B19" s="26">
        <v>4780072.062106</v>
      </c>
      <c r="C19" s="3"/>
      <c r="D19" s="26">
        <v>0</v>
      </c>
      <c r="F19" s="5"/>
      <c r="H19" s="9"/>
      <c r="J19" s="33" t="s">
        <v>27</v>
      </c>
      <c r="K19" s="5"/>
      <c r="L19" s="34" t="s">
        <v>27</v>
      </c>
      <c r="N19" s="30"/>
      <c r="O19" s="30"/>
      <c r="P19" s="30"/>
    </row>
    <row r="20" spans="1:16" ht="12.75">
      <c r="A20" t="s">
        <v>7</v>
      </c>
      <c r="B20" s="3">
        <v>10210003.969132</v>
      </c>
      <c r="C20" s="3"/>
      <c r="D20" s="35">
        <v>12384754</v>
      </c>
      <c r="F20" s="5"/>
      <c r="H20" s="9"/>
      <c r="J20" s="21">
        <v>0.0312</v>
      </c>
      <c r="K20" s="5"/>
      <c r="L20" s="23">
        <v>0.0284</v>
      </c>
      <c r="N20" s="30"/>
      <c r="O20" s="30"/>
      <c r="P20" s="30"/>
    </row>
    <row r="21" spans="2:16" ht="12.75">
      <c r="B21" s="37">
        <f>SUM(B18:B20)</f>
        <v>39966914.553918</v>
      </c>
      <c r="C21" s="3"/>
      <c r="D21" s="37">
        <f>SUM(D18:D20)</f>
        <v>43547743</v>
      </c>
      <c r="F21" s="10"/>
      <c r="J21" s="19">
        <v>0.0339</v>
      </c>
      <c r="N21" s="30"/>
      <c r="O21" s="30"/>
      <c r="P21" s="30"/>
    </row>
    <row r="22" spans="14:16" ht="12.75">
      <c r="N22" s="30"/>
      <c r="O22" s="30"/>
      <c r="P22" s="30"/>
    </row>
    <row r="23" spans="1:16" ht="12.75">
      <c r="A23" s="25"/>
      <c r="N23" s="30"/>
      <c r="O23" s="30"/>
      <c r="P23" s="30"/>
    </row>
    <row r="24" spans="1:16" ht="12.75">
      <c r="A24" t="s">
        <v>8</v>
      </c>
      <c r="N24" s="30"/>
      <c r="O24" s="30"/>
      <c r="P24" s="30"/>
    </row>
    <row r="25" spans="1:16" ht="12.75">
      <c r="A25" t="s">
        <v>17</v>
      </c>
      <c r="N25" s="30"/>
      <c r="O25" s="30"/>
      <c r="P25" s="30"/>
    </row>
    <row r="26" spans="1:16" ht="12.75">
      <c r="A26" t="s">
        <v>24</v>
      </c>
      <c r="N26" s="30"/>
      <c r="O26" s="30"/>
      <c r="P26" s="30"/>
    </row>
    <row r="27" spans="1:16" ht="12.75">
      <c r="A27" t="s">
        <v>39</v>
      </c>
      <c r="N27" s="30"/>
      <c r="O27" s="30"/>
      <c r="P27" s="30"/>
    </row>
    <row r="28" spans="1:16" ht="12.75">
      <c r="A28" t="s">
        <v>41</v>
      </c>
      <c r="N28" s="30"/>
      <c r="O28" s="30"/>
      <c r="P28" s="30"/>
    </row>
    <row r="29" spans="1:16" ht="12.75">
      <c r="A29" s="31" t="s">
        <v>35</v>
      </c>
      <c r="N29" s="30"/>
      <c r="O29" s="30"/>
      <c r="P29" s="30"/>
    </row>
    <row r="30" spans="1:16" ht="12.75">
      <c r="A30" t="s">
        <v>28</v>
      </c>
      <c r="N30" s="30"/>
      <c r="O30" s="30"/>
      <c r="P30" s="30"/>
    </row>
    <row r="31" spans="1:16" ht="12.75">
      <c r="A31" s="27" t="s">
        <v>40</v>
      </c>
      <c r="L31" s="20"/>
      <c r="N31" s="30"/>
      <c r="O31" s="30"/>
      <c r="P31" s="30"/>
    </row>
    <row r="32" spans="1:16" ht="12.75">
      <c r="A32" t="s">
        <v>23</v>
      </c>
      <c r="N32" s="30"/>
      <c r="O32" s="30"/>
      <c r="P32" s="30"/>
    </row>
    <row r="33" spans="1:16" ht="12.75">
      <c r="A33" t="s">
        <v>9</v>
      </c>
      <c r="N33" s="30"/>
      <c r="O33" s="30"/>
      <c r="P33" s="30"/>
    </row>
    <row r="34" spans="1:16" ht="12.75">
      <c r="A34" t="s">
        <v>25</v>
      </c>
      <c r="N34" s="30"/>
      <c r="O34" s="30"/>
      <c r="P34" s="30"/>
    </row>
    <row r="35" spans="1:16" ht="12.75">
      <c r="A35" t="s">
        <v>18</v>
      </c>
      <c r="N35" s="30"/>
      <c r="O35" s="30"/>
      <c r="P35" s="30"/>
    </row>
    <row r="36" ht="12.75">
      <c r="A36" t="s">
        <v>14</v>
      </c>
    </row>
    <row r="37" ht="12.75">
      <c r="A37" t="s">
        <v>34</v>
      </c>
    </row>
    <row r="38" ht="12.75">
      <c r="A38" t="s">
        <v>33</v>
      </c>
    </row>
    <row r="39" ht="12.75">
      <c r="A39" t="s">
        <v>15</v>
      </c>
    </row>
    <row r="40" ht="12.75">
      <c r="A40" t="s">
        <v>21</v>
      </c>
    </row>
    <row r="41" ht="12.75">
      <c r="A41" t="s">
        <v>19</v>
      </c>
    </row>
    <row r="42" ht="12.75">
      <c r="A42" t="s">
        <v>36</v>
      </c>
    </row>
    <row r="43" ht="12.75">
      <c r="A43" t="s">
        <v>38</v>
      </c>
    </row>
    <row r="44" ht="12.75">
      <c r="A44" t="s">
        <v>37</v>
      </c>
    </row>
    <row r="45" ht="12" customHeight="1">
      <c r="A45" t="s">
        <v>31</v>
      </c>
    </row>
    <row r="46" ht="12.75">
      <c r="A46" t="s">
        <v>32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&amp;C&amp;"Arial,Bold"Oakland University
Cash and Investments Report
November 30, 2007&amp;R&amp;"Arial,Bold"&amp;12ATTACHMENT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2007-12-19T14:32:53Z</cp:lastPrinted>
  <dcterms:created xsi:type="dcterms:W3CDTF">2005-08-16T17:09:33Z</dcterms:created>
  <dcterms:modified xsi:type="dcterms:W3CDTF">2007-12-21T20:05:39Z</dcterms:modified>
  <cp:category/>
  <cp:version/>
  <cp:contentType/>
  <cp:contentStatus/>
</cp:coreProperties>
</file>