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9120" activeTab="0"/>
  </bookViews>
  <sheets>
    <sheet name="10 Yr Comparison" sheetId="1" r:id="rId1"/>
    <sheet name="Sheet2" sheetId="2" r:id="rId2"/>
    <sheet name="Sheet3" sheetId="3" r:id="rId3"/>
  </sheets>
  <definedNames>
    <definedName name="_xlnm.Print_Area" localSheetId="0">'10 Yr Comparison'!$A$1:$Q$49</definedName>
  </definedNames>
  <calcPr fullCalcOnLoad="1"/>
</workbook>
</file>

<file path=xl/sharedStrings.xml><?xml version="1.0" encoding="utf-8"?>
<sst xmlns="http://schemas.openxmlformats.org/spreadsheetml/2006/main" count="53" uniqueCount="38">
  <si>
    <t>OAKLAND UNIVERSITY</t>
  </si>
  <si>
    <t>M.U.S.I.C. COSTS</t>
  </si>
  <si>
    <t>10 YEAR RENEWAL COMPARISON</t>
  </si>
  <si>
    <t>1998/99</t>
  </si>
  <si>
    <t>1997/98</t>
  </si>
  <si>
    <t>1996/97</t>
  </si>
  <si>
    <t>1995/96</t>
  </si>
  <si>
    <t>1994/95</t>
  </si>
  <si>
    <t>1993/94</t>
  </si>
  <si>
    <t>1992/93</t>
  </si>
  <si>
    <t>1991/92</t>
  </si>
  <si>
    <t>1990/91</t>
  </si>
  <si>
    <t>1989/90</t>
  </si>
  <si>
    <t>PERIODIC PAYMENTS</t>
  </si>
  <si>
    <r>
      <t>ADMINISTRATIVE COSTS</t>
    </r>
    <r>
      <rPr>
        <b/>
        <vertAlign val="superscript"/>
        <sz val="10"/>
        <rFont val="Arial"/>
        <family val="2"/>
      </rPr>
      <t>1</t>
    </r>
  </si>
  <si>
    <t xml:space="preserve">   General Liability</t>
  </si>
  <si>
    <t xml:space="preserve">   Excess CGL</t>
  </si>
  <si>
    <t xml:space="preserve"> </t>
  </si>
  <si>
    <t xml:space="preserve">   Errors &amp; Omissions</t>
  </si>
  <si>
    <t xml:space="preserve">   Excess E &amp; O</t>
  </si>
  <si>
    <t xml:space="preserve">   Property-Primary</t>
  </si>
  <si>
    <t xml:space="preserve">   Property-Excess</t>
  </si>
  <si>
    <t xml:space="preserve">   Property-Other</t>
  </si>
  <si>
    <t xml:space="preserve">   Auto-Vehicles</t>
  </si>
  <si>
    <t xml:space="preserve">          Sub-Total</t>
  </si>
  <si>
    <t>RETENTIONS</t>
  </si>
  <si>
    <r>
      <t xml:space="preserve">          </t>
    </r>
    <r>
      <rPr>
        <b/>
        <u val="double"/>
        <sz val="10"/>
        <rFont val="Arial"/>
        <family val="2"/>
      </rPr>
      <t>GRAND TOTAL</t>
    </r>
  </si>
  <si>
    <t>1999/00</t>
  </si>
  <si>
    <t>2000/01</t>
  </si>
  <si>
    <t>2001/02</t>
  </si>
  <si>
    <t xml:space="preserve">   M.U.S.I.C. Subsidy</t>
  </si>
  <si>
    <r>
      <t>1</t>
    </r>
    <r>
      <rPr>
        <sz val="10"/>
        <rFont val="Arial"/>
        <family val="2"/>
      </rPr>
      <t>Credits from prior years may reduce costs.</t>
    </r>
  </si>
  <si>
    <r>
      <t>2</t>
    </r>
    <r>
      <rPr>
        <sz val="10"/>
        <rFont val="Arial"/>
        <family val="2"/>
      </rPr>
      <t>MUSIC'S self-insured layer increased to $2 million/$6 million.</t>
    </r>
  </si>
  <si>
    <r>
      <t>3</t>
    </r>
    <r>
      <rPr>
        <sz val="10"/>
        <rFont val="Arial"/>
        <family val="2"/>
      </rPr>
      <t>Excess coverage increased from $50 million to $100 million.</t>
    </r>
  </si>
  <si>
    <r>
      <t>4</t>
    </r>
    <r>
      <rPr>
        <sz val="10"/>
        <rFont val="Arial"/>
        <family val="2"/>
      </rPr>
      <t>MUSIC's self-insured layer increased to $1 million$5 million.</t>
    </r>
  </si>
  <si>
    <r>
      <t>4</t>
    </r>
    <r>
      <rPr>
        <sz val="10"/>
        <rFont val="Arial"/>
        <family val="2"/>
      </rPr>
      <t>State Vehicles added in 2001-'02 Policy Year</t>
    </r>
  </si>
  <si>
    <r>
      <t>2</t>
    </r>
    <r>
      <rPr>
        <sz val="10"/>
        <rFont val="Arial"/>
        <family val="2"/>
      </rPr>
      <t xml:space="preserve">Nine month premium.   </t>
    </r>
  </si>
  <si>
    <r>
      <t>3</t>
    </r>
    <r>
      <rPr>
        <sz val="10"/>
        <rFont val="Arial"/>
        <family val="2"/>
      </rPr>
      <t>Periodic Payments &amp; Service Fees subsidized by M.U.S.I.C. $51,217.   (Total subsidy for all M.U.S.I.C. members $657,072).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</si>
</sst>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name val="Arial"/>
      <family val="2"/>
    </font>
    <font>
      <b/>
      <u val="double"/>
      <sz val="10"/>
      <name val="Arial"/>
      <family val="2"/>
    </font>
    <font>
      <u val="doub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5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5" fontId="7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right"/>
    </xf>
    <xf numFmtId="5" fontId="1" fillId="0" borderId="0" xfId="0" applyNumberFormat="1" applyFont="1" applyAlignment="1">
      <alignment/>
    </xf>
    <xf numFmtId="0" fontId="3" fillId="0" borderId="0" xfId="0" applyFont="1" applyAlignment="1">
      <alignment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center"/>
    </xf>
    <xf numFmtId="0" fontId="0" fillId="0" borderId="0" xfId="0" applyFont="1" applyAlignment="1">
      <alignment horizontal="centerContinuous"/>
    </xf>
    <xf numFmtId="5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5" fontId="0" fillId="0" borderId="1" xfId="0" applyNumberFormat="1" applyFont="1" applyBorder="1" applyAlignment="1">
      <alignment horizontal="right"/>
    </xf>
    <xf numFmtId="5" fontId="0" fillId="0" borderId="0" xfId="0" applyNumberFormat="1" applyFont="1" applyAlignment="1">
      <alignment/>
    </xf>
    <xf numFmtId="7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6"/>
  <sheetViews>
    <sheetView tabSelected="1" workbookViewId="0" topLeftCell="A10">
      <selection activeCell="C16" sqref="C16"/>
    </sheetView>
  </sheetViews>
  <sheetFormatPr defaultColWidth="9.140625" defaultRowHeight="12.75" outlineLevelRow="1" outlineLevelCol="1"/>
  <cols>
    <col min="1" max="1" width="24.00390625" style="6" customWidth="1"/>
    <col min="2" max="2" width="10.7109375" style="6" hidden="1" customWidth="1" outlineLevel="1"/>
    <col min="3" max="3" width="10.7109375" style="6" customWidth="1" collapsed="1"/>
    <col min="4" max="4" width="1.421875" style="6" customWidth="1"/>
    <col min="5" max="5" width="10.7109375" style="6" customWidth="1"/>
    <col min="6" max="6" width="1.421875" style="6" customWidth="1"/>
    <col min="7" max="9" width="10.7109375" style="6" customWidth="1"/>
    <col min="10" max="10" width="1.8515625" style="6" customWidth="1"/>
    <col min="11" max="11" width="10.7109375" style="6" customWidth="1"/>
    <col min="12" max="12" width="1.7109375" style="6" customWidth="1"/>
    <col min="13" max="13" width="10.7109375" style="6" customWidth="1"/>
    <col min="14" max="14" width="1.57421875" style="6" customWidth="1"/>
    <col min="15" max="17" width="10.7109375" style="6" customWidth="1"/>
    <col min="18" max="18" width="1.421875" style="6" hidden="1" customWidth="1" outlineLevel="1"/>
    <col min="19" max="19" width="10.7109375" style="6" hidden="1" customWidth="1" outlineLevel="1"/>
    <col min="20" max="20" width="1.57421875" style="6" hidden="1" customWidth="1" outlineLevel="1"/>
    <col min="21" max="21" width="10.7109375" style="6" hidden="1" customWidth="1" outlineLevel="1"/>
    <col min="22" max="22" width="1.57421875" style="6" hidden="1" customWidth="1" outlineLevel="1"/>
    <col min="23" max="23" width="9.140625" style="6" customWidth="1" collapsed="1"/>
    <col min="24" max="16384" width="9.140625" style="6" customWidth="1"/>
  </cols>
  <sheetData>
    <row r="1" spans="1:22" ht="12.75">
      <c r="A1" s="2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1:22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1:22" ht="12.75">
      <c r="A3" s="2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1:22" ht="12.75">
      <c r="A4" s="2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21" ht="12.75">
      <c r="B6" s="13" t="s">
        <v>29</v>
      </c>
      <c r="C6" s="13" t="s">
        <v>28</v>
      </c>
      <c r="D6" s="13"/>
      <c r="E6" s="13" t="s">
        <v>27</v>
      </c>
      <c r="F6" s="13"/>
      <c r="G6" s="13" t="s">
        <v>3</v>
      </c>
      <c r="H6" s="13" t="s">
        <v>4</v>
      </c>
      <c r="I6" s="13" t="s">
        <v>5</v>
      </c>
      <c r="J6" s="13"/>
      <c r="K6" s="13" t="s">
        <v>6</v>
      </c>
      <c r="L6" s="13"/>
      <c r="M6" s="13" t="s">
        <v>7</v>
      </c>
      <c r="N6" s="13"/>
      <c r="O6" s="13" t="s">
        <v>8</v>
      </c>
      <c r="P6" s="13" t="s">
        <v>9</v>
      </c>
      <c r="Q6" s="13" t="s">
        <v>10</v>
      </c>
      <c r="R6" s="13"/>
      <c r="S6" s="13" t="s">
        <v>11</v>
      </c>
      <c r="T6" s="13"/>
      <c r="U6" s="13" t="s">
        <v>12</v>
      </c>
    </row>
    <row r="8" spans="1:21" s="1" customFormat="1" ht="14.25">
      <c r="A8" s="1" t="s">
        <v>14</v>
      </c>
      <c r="B8" s="15">
        <v>90844</v>
      </c>
      <c r="C8" s="9">
        <v>93112</v>
      </c>
      <c r="D8" s="9"/>
      <c r="E8" s="9">
        <v>78367</v>
      </c>
      <c r="F8" s="9"/>
      <c r="G8" s="9">
        <v>82205</v>
      </c>
      <c r="H8" s="9">
        <v>81947</v>
      </c>
      <c r="I8" s="8">
        <v>67087</v>
      </c>
      <c r="J8" s="8"/>
      <c r="K8" s="8">
        <v>49966</v>
      </c>
      <c r="L8" s="8"/>
      <c r="M8" s="8">
        <v>40129</v>
      </c>
      <c r="N8" s="8"/>
      <c r="O8" s="8">
        <v>39999</v>
      </c>
      <c r="P8" s="8">
        <v>28212</v>
      </c>
      <c r="Q8" s="8">
        <v>18276</v>
      </c>
      <c r="R8" s="8"/>
      <c r="S8" s="8">
        <v>24736</v>
      </c>
      <c r="T8" s="8"/>
      <c r="U8" s="8">
        <v>16147</v>
      </c>
    </row>
    <row r="9" spans="2:21" ht="12.7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1" ht="12.75">
      <c r="A10" s="1" t="s">
        <v>13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ht="14.25">
      <c r="A11" s="6" t="s">
        <v>15</v>
      </c>
      <c r="B11" s="17">
        <v>18119</v>
      </c>
      <c r="C11" s="17">
        <v>28148</v>
      </c>
      <c r="D11" s="17"/>
      <c r="E11" s="17">
        <v>24335</v>
      </c>
      <c r="F11" s="17"/>
      <c r="G11" s="17">
        <v>22362</v>
      </c>
      <c r="H11" s="17">
        <v>39741</v>
      </c>
      <c r="I11" s="17">
        <v>37270</v>
      </c>
      <c r="J11" s="17"/>
      <c r="K11" s="17">
        <v>34266</v>
      </c>
      <c r="L11" s="17"/>
      <c r="M11" s="17">
        <v>33262</v>
      </c>
      <c r="N11" s="17"/>
      <c r="O11" s="17">
        <v>32477</v>
      </c>
      <c r="P11" s="17">
        <v>55265</v>
      </c>
      <c r="Q11" s="17">
        <v>55045</v>
      </c>
      <c r="R11" s="17"/>
      <c r="S11" s="17">
        <v>63478</v>
      </c>
      <c r="T11" s="17"/>
      <c r="U11" s="17">
        <v>80248</v>
      </c>
      <c r="V11" s="3">
        <v>2</v>
      </c>
    </row>
    <row r="12" spans="1:22" ht="14.25">
      <c r="A12" s="6" t="s">
        <v>16</v>
      </c>
      <c r="B12" s="14">
        <v>62331</v>
      </c>
      <c r="C12" s="14">
        <v>39125</v>
      </c>
      <c r="D12" s="14"/>
      <c r="E12" s="14">
        <v>33427</v>
      </c>
      <c r="F12" s="14"/>
      <c r="G12" s="14">
        <v>36257</v>
      </c>
      <c r="H12" s="14">
        <v>63430</v>
      </c>
      <c r="I12" s="14">
        <v>40470</v>
      </c>
      <c r="J12" s="17"/>
      <c r="K12" s="14">
        <v>47070</v>
      </c>
      <c r="L12" s="17"/>
      <c r="M12" s="14">
        <v>46729</v>
      </c>
      <c r="N12" s="17"/>
      <c r="O12" s="14">
        <v>72275</v>
      </c>
      <c r="P12" s="14">
        <v>79173</v>
      </c>
      <c r="Q12" s="14">
        <v>99633</v>
      </c>
      <c r="R12" s="17"/>
      <c r="S12" s="14">
        <v>106696</v>
      </c>
      <c r="T12" s="4">
        <v>3</v>
      </c>
      <c r="U12" s="14">
        <v>101271</v>
      </c>
      <c r="V12" s="3">
        <v>2</v>
      </c>
    </row>
    <row r="13" spans="1:22" ht="14.25">
      <c r="A13" s="6" t="s">
        <v>18</v>
      </c>
      <c r="B13" s="14">
        <v>80647</v>
      </c>
      <c r="C13" s="14">
        <v>75423</v>
      </c>
      <c r="D13" s="14"/>
      <c r="E13" s="14">
        <v>79663</v>
      </c>
      <c r="F13" s="14"/>
      <c r="G13" s="14">
        <v>79130</v>
      </c>
      <c r="H13" s="14">
        <v>79906</v>
      </c>
      <c r="I13" s="14">
        <v>40442</v>
      </c>
      <c r="J13" s="17"/>
      <c r="K13" s="14">
        <v>32858</v>
      </c>
      <c r="L13" s="17"/>
      <c r="M13" s="14">
        <v>48220</v>
      </c>
      <c r="N13" s="17"/>
      <c r="O13" s="14">
        <v>58310</v>
      </c>
      <c r="P13" s="14">
        <v>61886</v>
      </c>
      <c r="Q13" s="14">
        <v>42275</v>
      </c>
      <c r="R13" s="4">
        <v>2</v>
      </c>
      <c r="S13" s="14">
        <v>70439</v>
      </c>
      <c r="T13" s="17" t="s">
        <v>17</v>
      </c>
      <c r="U13" s="14">
        <v>57244</v>
      </c>
      <c r="V13" s="3">
        <v>4</v>
      </c>
    </row>
    <row r="14" spans="1:21" ht="14.25">
      <c r="A14" s="6" t="s">
        <v>19</v>
      </c>
      <c r="B14" s="14">
        <v>14734</v>
      </c>
      <c r="C14" s="14">
        <v>11029</v>
      </c>
      <c r="D14" s="14"/>
      <c r="E14" s="14">
        <v>12995</v>
      </c>
      <c r="F14" s="14"/>
      <c r="G14" s="14">
        <v>13891</v>
      </c>
      <c r="H14" s="14">
        <v>15424</v>
      </c>
      <c r="I14" s="14">
        <v>12825</v>
      </c>
      <c r="J14" s="4" t="s">
        <v>17</v>
      </c>
      <c r="K14" s="14">
        <v>7933</v>
      </c>
      <c r="L14" s="4" t="s">
        <v>17</v>
      </c>
      <c r="M14" s="14">
        <v>7893</v>
      </c>
      <c r="N14" s="4" t="s">
        <v>17</v>
      </c>
      <c r="O14" s="14">
        <v>10524</v>
      </c>
      <c r="P14" s="14">
        <v>0</v>
      </c>
      <c r="Q14" s="14">
        <v>0</v>
      </c>
      <c r="R14" s="17"/>
      <c r="S14" s="14">
        <v>0</v>
      </c>
      <c r="T14" s="17"/>
      <c r="U14" s="14">
        <v>0</v>
      </c>
    </row>
    <row r="15" spans="1:21" ht="14.25">
      <c r="A15" s="6" t="s">
        <v>20</v>
      </c>
      <c r="B15" s="14">
        <v>190410</v>
      </c>
      <c r="C15" s="14">
        <v>51217</v>
      </c>
      <c r="D15" s="4" t="s">
        <v>17</v>
      </c>
      <c r="E15" s="14">
        <v>53510</v>
      </c>
      <c r="F15" s="14"/>
      <c r="G15" s="14">
        <v>56597</v>
      </c>
      <c r="H15" s="14">
        <v>46972</v>
      </c>
      <c r="I15" s="14">
        <v>51802</v>
      </c>
      <c r="J15" s="17"/>
      <c r="K15" s="14">
        <v>53422</v>
      </c>
      <c r="L15" s="17"/>
      <c r="M15" s="14">
        <v>46692</v>
      </c>
      <c r="N15" s="4" t="s">
        <v>17</v>
      </c>
      <c r="O15" s="14">
        <v>44994</v>
      </c>
      <c r="P15" s="14">
        <v>53158</v>
      </c>
      <c r="Q15" s="14">
        <v>52240</v>
      </c>
      <c r="R15" s="17"/>
      <c r="S15" s="14">
        <v>53508</v>
      </c>
      <c r="T15" s="17"/>
      <c r="U15" s="14">
        <v>62626</v>
      </c>
    </row>
    <row r="16" spans="1:21" ht="14.25">
      <c r="A16" s="6" t="s">
        <v>21</v>
      </c>
      <c r="B16" s="14">
        <v>0</v>
      </c>
      <c r="C16" s="14">
        <v>95190</v>
      </c>
      <c r="D16" s="4">
        <v>2</v>
      </c>
      <c r="E16" s="14">
        <v>61379</v>
      </c>
      <c r="F16" s="14"/>
      <c r="G16" s="14">
        <v>60412</v>
      </c>
      <c r="H16" s="14">
        <v>64645</v>
      </c>
      <c r="I16" s="14">
        <v>58019</v>
      </c>
      <c r="J16" s="17" t="s">
        <v>17</v>
      </c>
      <c r="K16" s="14">
        <v>55126</v>
      </c>
      <c r="L16" s="17" t="s">
        <v>17</v>
      </c>
      <c r="M16" s="14">
        <v>38572</v>
      </c>
      <c r="N16" s="17"/>
      <c r="O16" s="14">
        <v>32923</v>
      </c>
      <c r="P16" s="14">
        <v>36909</v>
      </c>
      <c r="Q16" s="14">
        <v>40404</v>
      </c>
      <c r="R16" s="17"/>
      <c r="S16" s="14">
        <v>41595</v>
      </c>
      <c r="T16" s="17"/>
      <c r="U16" s="14">
        <v>37036</v>
      </c>
    </row>
    <row r="17" spans="1:21" ht="12.75">
      <c r="A17" s="6" t="s">
        <v>22</v>
      </c>
      <c r="B17" s="14">
        <v>0</v>
      </c>
      <c r="C17" s="14">
        <v>0</v>
      </c>
      <c r="D17" s="14"/>
      <c r="E17" s="14">
        <v>5000</v>
      </c>
      <c r="F17" s="14"/>
      <c r="G17" s="14">
        <v>2775</v>
      </c>
      <c r="H17" s="14">
        <v>2775</v>
      </c>
      <c r="I17" s="14">
        <v>3000</v>
      </c>
      <c r="J17" s="17"/>
      <c r="K17" s="14">
        <v>2215</v>
      </c>
      <c r="L17" s="17"/>
      <c r="M17" s="14">
        <v>2217</v>
      </c>
      <c r="N17" s="17"/>
      <c r="O17" s="14">
        <v>2217</v>
      </c>
      <c r="P17" s="14">
        <v>2217</v>
      </c>
      <c r="Q17" s="14">
        <v>2217</v>
      </c>
      <c r="R17" s="17" t="s">
        <v>17</v>
      </c>
      <c r="S17" s="14">
        <v>2000</v>
      </c>
      <c r="T17" s="17"/>
      <c r="U17" s="14">
        <v>2000</v>
      </c>
    </row>
    <row r="18" spans="1:21" ht="14.25">
      <c r="A18" s="6" t="s">
        <v>30</v>
      </c>
      <c r="B18" s="14">
        <v>0</v>
      </c>
      <c r="C18" s="14">
        <v>-51217</v>
      </c>
      <c r="D18" s="4">
        <v>3</v>
      </c>
      <c r="E18" s="14">
        <v>0</v>
      </c>
      <c r="F18" s="14"/>
      <c r="G18" s="14">
        <v>0</v>
      </c>
      <c r="H18" s="14">
        <v>0</v>
      </c>
      <c r="I18" s="14">
        <v>0</v>
      </c>
      <c r="J18" s="17"/>
      <c r="K18" s="14">
        <v>0</v>
      </c>
      <c r="L18" s="17"/>
      <c r="M18" s="14">
        <v>0</v>
      </c>
      <c r="N18" s="17"/>
      <c r="O18" s="14">
        <v>0</v>
      </c>
      <c r="P18" s="14">
        <v>0</v>
      </c>
      <c r="Q18" s="14"/>
      <c r="R18" s="17"/>
      <c r="S18" s="14"/>
      <c r="T18" s="17"/>
      <c r="U18" s="14"/>
    </row>
    <row r="19" spans="1:21" ht="14.25">
      <c r="A19" s="6" t="s">
        <v>23</v>
      </c>
      <c r="B19" s="11">
        <f>26718+4471</f>
        <v>31189</v>
      </c>
      <c r="C19" s="11">
        <f>11420+3376</f>
        <v>14796</v>
      </c>
      <c r="D19" s="4">
        <v>4</v>
      </c>
      <c r="E19" s="11">
        <v>14796</v>
      </c>
      <c r="F19" s="11"/>
      <c r="G19" s="11">
        <v>11677</v>
      </c>
      <c r="H19" s="11">
        <v>13309</v>
      </c>
      <c r="I19" s="11">
        <v>18519</v>
      </c>
      <c r="J19" s="5"/>
      <c r="K19" s="11">
        <v>18164</v>
      </c>
      <c r="L19" s="5"/>
      <c r="M19" s="11">
        <v>20845</v>
      </c>
      <c r="N19" s="5"/>
      <c r="O19" s="12">
        <v>21625</v>
      </c>
      <c r="P19" s="12">
        <v>21070</v>
      </c>
      <c r="Q19" s="12">
        <v>24157</v>
      </c>
      <c r="R19" s="5"/>
      <c r="S19" s="11">
        <v>0</v>
      </c>
      <c r="T19" s="5"/>
      <c r="U19" s="11">
        <v>0</v>
      </c>
    </row>
    <row r="20" spans="2:21" ht="12.7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</row>
    <row r="21" spans="1:21" s="1" customFormat="1" ht="12.75">
      <c r="A21" s="1" t="s">
        <v>24</v>
      </c>
      <c r="B21" s="8">
        <f>SUM(B11:B20)</f>
        <v>397430</v>
      </c>
      <c r="C21" s="8">
        <f>SUM(C11:C20)</f>
        <v>263711</v>
      </c>
      <c r="D21" s="8"/>
      <c r="E21" s="8">
        <f>SUM(E11:E20)</f>
        <v>285105</v>
      </c>
      <c r="F21" s="8"/>
      <c r="G21" s="8">
        <f>SUM(G11:G20)</f>
        <v>283101</v>
      </c>
      <c r="H21" s="8">
        <f>SUM(H11:H20)</f>
        <v>326202</v>
      </c>
      <c r="I21" s="8">
        <f>SUM(I11:I20)</f>
        <v>262347</v>
      </c>
      <c r="J21" s="8"/>
      <c r="K21" s="8">
        <f>SUM(K11:K20)</f>
        <v>251054</v>
      </c>
      <c r="L21" s="8"/>
      <c r="M21" s="8">
        <f>SUM(M11:M20)</f>
        <v>244430</v>
      </c>
      <c r="N21" s="8"/>
      <c r="O21" s="8">
        <f>SUM(O11:O20)</f>
        <v>275345</v>
      </c>
      <c r="P21" s="8">
        <f>SUM(P11:P20)</f>
        <v>309678</v>
      </c>
      <c r="Q21" s="8">
        <f>SUM(Q11:Q20)</f>
        <v>315971</v>
      </c>
      <c r="R21" s="8"/>
      <c r="S21" s="8">
        <f>SUM(S11:S20)</f>
        <v>337716</v>
      </c>
      <c r="T21" s="8"/>
      <c r="U21" s="8">
        <f>SUM(U11:U20)</f>
        <v>340425</v>
      </c>
    </row>
    <row r="22" spans="2:21" ht="12.7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</row>
    <row r="23" spans="2:21" ht="12.75">
      <c r="B23" s="17"/>
      <c r="C23" s="17"/>
      <c r="D23" s="17"/>
      <c r="E23" s="17" t="s">
        <v>17</v>
      </c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ht="12.75">
      <c r="A24" s="1" t="s">
        <v>25</v>
      </c>
      <c r="B24" s="17"/>
      <c r="C24" s="17"/>
      <c r="D24" s="17"/>
      <c r="E24" s="17" t="s">
        <v>17</v>
      </c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2.75">
      <c r="A25" s="6" t="s">
        <v>15</v>
      </c>
      <c r="B25" s="17">
        <v>35830</v>
      </c>
      <c r="C25" s="17">
        <v>40767</v>
      </c>
      <c r="D25" s="17"/>
      <c r="E25" s="17">
        <v>54747</v>
      </c>
      <c r="F25" s="17"/>
      <c r="G25" s="17">
        <v>52417</v>
      </c>
      <c r="H25" s="17">
        <v>57111</v>
      </c>
      <c r="I25" s="17">
        <v>53954</v>
      </c>
      <c r="J25" s="17"/>
      <c r="K25" s="17">
        <v>51457</v>
      </c>
      <c r="L25" s="17" t="s">
        <v>17</v>
      </c>
      <c r="M25" s="17">
        <v>53457</v>
      </c>
      <c r="N25" s="17"/>
      <c r="O25" s="17">
        <v>64403</v>
      </c>
      <c r="P25" s="17">
        <v>79453</v>
      </c>
      <c r="Q25" s="17">
        <v>66172</v>
      </c>
      <c r="R25" s="17"/>
      <c r="S25" s="17">
        <v>82599</v>
      </c>
      <c r="T25" s="17"/>
      <c r="U25" s="17">
        <v>81508</v>
      </c>
    </row>
    <row r="26" spans="1:21" ht="12.75">
      <c r="A26" s="6" t="s">
        <v>18</v>
      </c>
      <c r="B26" s="17">
        <v>156789</v>
      </c>
      <c r="C26" s="17">
        <v>161249</v>
      </c>
      <c r="D26" s="17"/>
      <c r="E26" s="17">
        <v>143416</v>
      </c>
      <c r="F26" s="17"/>
      <c r="G26" s="17">
        <v>145459</v>
      </c>
      <c r="H26" s="17">
        <v>135452</v>
      </c>
      <c r="I26" s="17">
        <v>77463</v>
      </c>
      <c r="J26" s="17"/>
      <c r="K26" s="17">
        <v>53877</v>
      </c>
      <c r="L26" s="17"/>
      <c r="M26" s="17">
        <v>56486</v>
      </c>
      <c r="N26" s="17"/>
      <c r="O26" s="17">
        <v>64802</v>
      </c>
      <c r="P26" s="17">
        <v>65407</v>
      </c>
      <c r="Q26" s="17">
        <v>90152</v>
      </c>
      <c r="R26" s="17"/>
      <c r="S26" s="17">
        <v>112540</v>
      </c>
      <c r="T26" s="17"/>
      <c r="U26" s="17">
        <v>76125</v>
      </c>
    </row>
    <row r="27" spans="2:21" ht="12.7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s="1" customFormat="1" ht="12.75">
      <c r="A28" s="1" t="s">
        <v>24</v>
      </c>
      <c r="B28" s="8">
        <f>SUM(B25:B27)</f>
        <v>192619</v>
      </c>
      <c r="C28" s="8">
        <f>SUM(C25:C27)</f>
        <v>202016</v>
      </c>
      <c r="D28" s="8"/>
      <c r="E28" s="8">
        <f>SUM(E25:E27)</f>
        <v>198163</v>
      </c>
      <c r="F28" s="8"/>
      <c r="G28" s="8">
        <f>SUM(G25:G27)</f>
        <v>197876</v>
      </c>
      <c r="H28" s="8">
        <f>SUM(H25:H27)</f>
        <v>192563</v>
      </c>
      <c r="I28" s="8">
        <f>SUM(I25:I26)</f>
        <v>131417</v>
      </c>
      <c r="J28" s="8"/>
      <c r="K28" s="8">
        <f>SUM(K25:K27)</f>
        <v>105334</v>
      </c>
      <c r="L28" s="8"/>
      <c r="M28" s="8">
        <f>SUM(M25:M27)</f>
        <v>109943</v>
      </c>
      <c r="N28" s="8"/>
      <c r="O28" s="8">
        <f>SUM(O25:O27)</f>
        <v>129205</v>
      </c>
      <c r="P28" s="8">
        <f>SUM(P25:P27)</f>
        <v>144860</v>
      </c>
      <c r="Q28" s="8">
        <f>SUM(Q25:Q26)</f>
        <v>156324</v>
      </c>
      <c r="R28" s="8"/>
      <c r="S28" s="8">
        <f>SUM(S25:S27)</f>
        <v>195139</v>
      </c>
      <c r="T28" s="8"/>
      <c r="U28" s="8">
        <f>SUM(U25:U27)</f>
        <v>157633</v>
      </c>
    </row>
    <row r="29" spans="2:21" ht="12.7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2:21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ht="12.75">
      <c r="A31" s="6" t="s">
        <v>26</v>
      </c>
      <c r="B31" s="7">
        <f>SUM(B8,B21,B28)</f>
        <v>680893</v>
      </c>
      <c r="C31" s="7">
        <f>SUM(C8,C21,C28)</f>
        <v>558839</v>
      </c>
      <c r="D31" s="7"/>
      <c r="E31" s="7">
        <f>SUM(E8,E21,E28)</f>
        <v>561635</v>
      </c>
      <c r="F31" s="7"/>
      <c r="G31" s="7">
        <f>SUM(G8,G21,G28)</f>
        <v>563182</v>
      </c>
      <c r="H31" s="7">
        <f>SUM(H8,H21,H28)</f>
        <v>600712</v>
      </c>
      <c r="I31" s="7">
        <f>SUM(I8,I21,I28)</f>
        <v>460851</v>
      </c>
      <c r="J31" s="17"/>
      <c r="K31" s="7">
        <f>SUM(K8,K21,K28)</f>
        <v>406354</v>
      </c>
      <c r="L31" s="17"/>
      <c r="M31" s="7">
        <f>SUM(M8,M21,M28)</f>
        <v>394502</v>
      </c>
      <c r="N31" s="17"/>
      <c r="O31" s="7">
        <f>SUM(O8,O21,O28)</f>
        <v>444549</v>
      </c>
      <c r="P31" s="7">
        <f>SUM(P8,P21,P28)</f>
        <v>482750</v>
      </c>
      <c r="Q31" s="7">
        <f>SUM(Q8,Q21,Q28)</f>
        <v>490571</v>
      </c>
      <c r="R31" s="17"/>
      <c r="S31" s="7">
        <f>SUM(S8,S21,S28)</f>
        <v>557591</v>
      </c>
      <c r="T31" s="17"/>
      <c r="U31" s="7">
        <f>SUM(U8,U21,U28)</f>
        <v>514205</v>
      </c>
    </row>
    <row r="32" spans="2:21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21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ht="13.5" thickBot="1">
      <c r="A34" s="18"/>
      <c r="B34" s="19"/>
      <c r="C34" s="19"/>
      <c r="D34" s="19"/>
      <c r="E34" s="19"/>
      <c r="F34" s="19"/>
      <c r="G34" s="19"/>
      <c r="H34" s="19"/>
      <c r="I34" s="19"/>
      <c r="J34" s="18"/>
      <c r="K34" s="19"/>
      <c r="L34" s="19"/>
      <c r="M34" s="19"/>
      <c r="N34" s="19"/>
      <c r="O34" s="19"/>
      <c r="P34" s="19"/>
      <c r="Q34" s="17"/>
      <c r="R34" s="17"/>
      <c r="S34" s="17"/>
      <c r="T34" s="17"/>
      <c r="U34" s="17"/>
    </row>
    <row r="35" spans="1:21" ht="14.25" outlineLevel="1">
      <c r="A35" s="10" t="s">
        <v>31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</row>
    <row r="36" spans="2:21" ht="8.25" customHeight="1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</row>
    <row r="37" spans="1:21" ht="14.25" hidden="1" outlineLevel="1">
      <c r="A37" s="10" t="s">
        <v>32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</row>
    <row r="38" spans="2:21" ht="8.25" customHeight="1" hidden="1" outlineLevel="1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1" ht="14.25" hidden="1" outlineLevel="1">
      <c r="A39" s="10" t="s">
        <v>33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</row>
    <row r="40" spans="2:21" ht="8.25" customHeight="1" hidden="1" outlineLevel="1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</row>
    <row r="41" spans="1:21" ht="14.25" hidden="1" outlineLevel="1">
      <c r="A41" s="10" t="s">
        <v>34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2:21" ht="8.25" customHeight="1" hidden="1" outlineLevel="1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</row>
    <row r="43" spans="1:21" ht="14.25" collapsed="1">
      <c r="A43" s="10" t="s">
        <v>36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</row>
    <row r="44" spans="2:21" ht="8.25" customHeight="1"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1" ht="14.25">
      <c r="A45" s="10" t="s">
        <v>37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</row>
    <row r="46" spans="2:21" ht="8.25" customHeight="1"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ht="14.25">
      <c r="A47" s="10" t="s">
        <v>35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</row>
    <row r="48" spans="2:21" ht="8.25" customHeight="1"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</row>
    <row r="49" spans="1:21" ht="14.25">
      <c r="A49" s="10" t="s">
        <v>17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</row>
    <row r="50" spans="2:21" ht="12.75"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</row>
    <row r="51" spans="2:21" ht="12.7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</row>
    <row r="52" spans="2:21" ht="12.75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</row>
    <row r="53" spans="2:21" ht="12.75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2:21" ht="12.75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2:21" ht="12.75"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2:21" ht="12.75"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2.75"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2.75"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2.75"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2.75"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2.75"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2:21" ht="12.75"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2:21" ht="12.7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2:21" ht="12.7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2:21" ht="12.7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</row>
    <row r="66" spans="2:21" ht="12.7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2:21" ht="12.7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</row>
    <row r="68" spans="2:21" ht="12.7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</row>
    <row r="69" spans="2:21" ht="12.7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</row>
    <row r="70" spans="2:21" ht="12.7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</row>
    <row r="71" spans="2:21" ht="12.7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</row>
    <row r="72" spans="2:21" ht="12.7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</row>
    <row r="73" spans="2:21" ht="12.7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</row>
    <row r="74" spans="2:21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</row>
    <row r="75" spans="2:21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</row>
    <row r="76" spans="2:21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2:21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2:21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</row>
    <row r="79" spans="2:21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</row>
    <row r="80" spans="2:21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</row>
    <row r="81" spans="2:21" ht="12.75"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</row>
    <row r="82" spans="2:21" ht="12.75"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</row>
    <row r="83" spans="2:21" ht="12.7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</row>
    <row r="84" spans="2:21" ht="12.75"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</row>
    <row r="85" spans="2:21" ht="12.75"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</row>
    <row r="86" spans="2:21" ht="12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</row>
    <row r="87" spans="2:21" ht="12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</row>
    <row r="88" spans="2:21" ht="12.7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</row>
    <row r="89" spans="2:21" ht="12.75"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</row>
    <row r="90" spans="2:21" ht="12.75"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</row>
    <row r="91" spans="2:21" ht="12.75"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</row>
    <row r="92" spans="2:21" ht="12.75"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</row>
    <row r="93" spans="2:21" ht="12.75"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</row>
    <row r="94" spans="2:21" ht="12.75"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</row>
    <row r="95" spans="2:21" ht="12.75"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</row>
    <row r="96" spans="2:21" ht="12.75"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</row>
    <row r="97" spans="2:21" ht="12.75"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</row>
    <row r="98" spans="2:21" ht="12.75"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</row>
    <row r="99" spans="2:21" ht="12.75"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</row>
    <row r="100" spans="2:21" ht="12.75"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</row>
    <row r="101" spans="2:21" ht="12.75"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</row>
    <row r="102" spans="2:21" ht="12.75"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</row>
    <row r="103" spans="2:21" ht="12.75"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</row>
    <row r="104" spans="2:21" ht="12.75"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</row>
    <row r="105" spans="2:21" ht="12.75"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</row>
    <row r="106" spans="2:21" ht="12.75"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</row>
    <row r="107" spans="2:21" ht="12.75"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</row>
    <row r="108" spans="2:21" ht="12.75"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1"/>
      <c r="T108" s="21"/>
      <c r="U108" s="21"/>
    </row>
    <row r="109" spans="2:21" ht="12.75"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1"/>
      <c r="T109" s="21"/>
      <c r="U109" s="21"/>
    </row>
    <row r="110" spans="2:21" ht="12.75"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1"/>
      <c r="T110" s="21"/>
      <c r="U110" s="21"/>
    </row>
    <row r="111" spans="2:21" ht="12.75"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1"/>
      <c r="T111" s="21"/>
      <c r="U111" s="21"/>
    </row>
    <row r="112" spans="2:21" ht="12.75"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1"/>
      <c r="T112" s="21"/>
      <c r="U112" s="21"/>
    </row>
    <row r="113" spans="2:21" ht="12.75"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1"/>
      <c r="T113" s="21"/>
      <c r="U113" s="21"/>
    </row>
    <row r="114" spans="2:21" ht="12.75"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1"/>
      <c r="T114" s="21"/>
      <c r="U114" s="21"/>
    </row>
    <row r="115" spans="2:21" ht="12.75"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  <c r="T115" s="21"/>
      <c r="U115" s="21"/>
    </row>
    <row r="116" spans="2:21" ht="12.75"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1"/>
      <c r="T116" s="21"/>
      <c r="U116" s="21"/>
    </row>
    <row r="117" spans="2:21" ht="12.75"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1"/>
      <c r="T117" s="21"/>
      <c r="U117" s="21"/>
    </row>
    <row r="118" spans="2:21" ht="12.75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1"/>
      <c r="T118" s="21"/>
      <c r="U118" s="21"/>
    </row>
    <row r="119" spans="2:21" ht="12.75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1"/>
      <c r="T119" s="21"/>
      <c r="U119" s="21"/>
    </row>
    <row r="120" spans="2:21" ht="12.75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1"/>
      <c r="T120" s="21"/>
      <c r="U120" s="21"/>
    </row>
    <row r="121" spans="2:21" ht="12.75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1"/>
      <c r="T121" s="21"/>
      <c r="U121" s="21"/>
    </row>
    <row r="122" spans="2:21" ht="12.75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1"/>
      <c r="T122" s="21"/>
      <c r="U122" s="21"/>
    </row>
    <row r="123" spans="2:21" ht="12.7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1"/>
      <c r="T123" s="21"/>
      <c r="U123" s="21"/>
    </row>
    <row r="124" spans="2:21" ht="12.7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1"/>
      <c r="T124" s="21"/>
      <c r="U124" s="21"/>
    </row>
    <row r="125" spans="2:21" ht="12.7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  <c r="T125" s="21"/>
      <c r="U125" s="21"/>
    </row>
    <row r="126" spans="2:21" ht="12.7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1"/>
      <c r="T126" s="21"/>
      <c r="U126" s="21"/>
    </row>
    <row r="127" spans="2:21" ht="12.7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  <c r="T127" s="21"/>
      <c r="U127" s="21"/>
    </row>
    <row r="128" spans="2:21" ht="12.7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1"/>
      <c r="T128" s="21"/>
      <c r="U128" s="21"/>
    </row>
    <row r="129" spans="2:21" ht="12.7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1"/>
      <c r="T129" s="21"/>
      <c r="U129" s="21"/>
    </row>
    <row r="130" spans="2:21" ht="12.7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1"/>
      <c r="T130" s="21"/>
      <c r="U130" s="21"/>
    </row>
    <row r="131" spans="2:21" ht="12.7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1"/>
      <c r="T131" s="21"/>
      <c r="U131" s="21"/>
    </row>
    <row r="132" spans="2:21" ht="12.7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1"/>
      <c r="T132" s="21"/>
      <c r="U132" s="21"/>
    </row>
    <row r="133" spans="2:21" ht="12.7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1"/>
      <c r="T133" s="21"/>
      <c r="U133" s="21"/>
    </row>
    <row r="134" spans="2:21" ht="12.7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1"/>
      <c r="T134" s="21"/>
      <c r="U134" s="21"/>
    </row>
    <row r="135" spans="2:21" ht="12.7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1"/>
      <c r="T135" s="21"/>
      <c r="U135" s="21"/>
    </row>
    <row r="136" spans="2:21" ht="12.7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1"/>
      <c r="T136" s="21"/>
      <c r="U136" s="21"/>
    </row>
    <row r="137" spans="2:21" ht="12.7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1"/>
      <c r="T137" s="21"/>
      <c r="U137" s="21"/>
    </row>
    <row r="138" spans="2:21" ht="12.7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  <c r="T138" s="21"/>
      <c r="U138" s="21"/>
    </row>
    <row r="139" spans="2:21" ht="12.7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1"/>
      <c r="T139" s="21"/>
      <c r="U139" s="21"/>
    </row>
    <row r="140" spans="2:21" ht="12.7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1"/>
      <c r="T140" s="21"/>
      <c r="U140" s="21"/>
    </row>
    <row r="141" spans="2:21" ht="12.7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1"/>
      <c r="T141" s="21"/>
      <c r="U141" s="21"/>
    </row>
    <row r="142" spans="2:21" ht="12.7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1"/>
      <c r="T142" s="21"/>
      <c r="U142" s="21"/>
    </row>
    <row r="143" spans="2:21" ht="12.7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1"/>
      <c r="T143" s="21"/>
      <c r="U143" s="21"/>
    </row>
    <row r="144" spans="2:21" ht="12.7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1"/>
      <c r="T144" s="21"/>
      <c r="U144" s="21"/>
    </row>
    <row r="145" spans="2:21" ht="12.7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1"/>
      <c r="T145" s="21"/>
      <c r="U145" s="21"/>
    </row>
    <row r="146" spans="2:21" ht="12.7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1"/>
      <c r="T146" s="21"/>
      <c r="U146" s="21"/>
    </row>
    <row r="147" spans="2:21" ht="12.7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1"/>
      <c r="T147" s="21"/>
      <c r="U147" s="21"/>
    </row>
    <row r="148" spans="2:21" ht="12.7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1"/>
      <c r="T148" s="21"/>
      <c r="U148" s="21"/>
    </row>
    <row r="149" spans="2:21" ht="12.7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1"/>
      <c r="T149" s="21"/>
      <c r="U149" s="21"/>
    </row>
    <row r="150" spans="2:21" ht="12.7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  <c r="T150" s="21"/>
      <c r="U150" s="21"/>
    </row>
    <row r="151" spans="2:21" ht="12.7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1"/>
      <c r="T151" s="21"/>
      <c r="U151" s="21"/>
    </row>
    <row r="152" spans="2:21" ht="12.7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1"/>
      <c r="T152" s="21"/>
      <c r="U152" s="21"/>
    </row>
    <row r="153" spans="2:21" ht="12.7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1"/>
      <c r="T153" s="21"/>
      <c r="U153" s="21"/>
    </row>
    <row r="154" spans="2:21" ht="12.7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1"/>
      <c r="T154" s="21"/>
      <c r="U154" s="21"/>
    </row>
    <row r="155" spans="2:21" ht="12.7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1"/>
      <c r="T155" s="21"/>
      <c r="U155" s="21"/>
    </row>
    <row r="156" spans="2:21" ht="12.7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1"/>
      <c r="T156" s="21"/>
      <c r="U156" s="21"/>
    </row>
    <row r="157" spans="2:21" ht="12.7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1"/>
      <c r="T157" s="21"/>
      <c r="U157" s="21"/>
    </row>
    <row r="158" spans="2:21" ht="12.7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1"/>
      <c r="T158" s="21"/>
      <c r="U158" s="21"/>
    </row>
    <row r="159" spans="2:21" ht="12.7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1"/>
      <c r="T159" s="21"/>
      <c r="U159" s="21"/>
    </row>
    <row r="160" spans="2:21" ht="12.7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1"/>
      <c r="T160" s="21"/>
      <c r="U160" s="21"/>
    </row>
    <row r="161" spans="2:21" ht="12.7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1"/>
      <c r="T161" s="21"/>
      <c r="U161" s="21"/>
    </row>
    <row r="162" spans="2:21" ht="12.7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1"/>
      <c r="T162" s="21"/>
      <c r="U162" s="21"/>
    </row>
    <row r="163" spans="2:21" ht="12.7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1"/>
      <c r="T163" s="21"/>
      <c r="U163" s="21"/>
    </row>
    <row r="164" spans="2:21" ht="12.7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1"/>
      <c r="T164" s="21"/>
      <c r="U164" s="21"/>
    </row>
    <row r="165" spans="2:21" ht="12.7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1"/>
      <c r="T165" s="21"/>
      <c r="U165" s="21"/>
    </row>
    <row r="166" spans="2:21" ht="12.7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1"/>
      <c r="T166" s="21"/>
      <c r="U166" s="21"/>
    </row>
    <row r="167" spans="2:21" ht="12.7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1"/>
      <c r="T167" s="21"/>
      <c r="U167" s="21"/>
    </row>
    <row r="168" spans="2:21" ht="12.7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1"/>
      <c r="T168" s="21"/>
      <c r="U168" s="21"/>
    </row>
    <row r="169" spans="2:21" ht="12.7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1"/>
      <c r="T169" s="21"/>
      <c r="U169" s="21"/>
    </row>
    <row r="170" spans="2:21" ht="12.7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1"/>
      <c r="T170" s="21"/>
      <c r="U170" s="21"/>
    </row>
    <row r="171" spans="2:21" ht="12.7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1"/>
      <c r="T171" s="21"/>
      <c r="U171" s="21"/>
    </row>
    <row r="172" spans="2:21" ht="12.7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1"/>
      <c r="T172" s="21"/>
      <c r="U172" s="21"/>
    </row>
    <row r="173" spans="2:21" ht="12.7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1"/>
      <c r="T173" s="21"/>
      <c r="U173" s="21"/>
    </row>
    <row r="174" spans="2:21" ht="12.7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1"/>
      <c r="T174" s="21"/>
      <c r="U174" s="21"/>
    </row>
    <row r="175" spans="2:21" ht="12.75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1"/>
      <c r="T175" s="21"/>
      <c r="U175" s="21"/>
    </row>
    <row r="176" spans="2:21" ht="12.75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1"/>
      <c r="T176" s="21"/>
      <c r="U176" s="21"/>
    </row>
    <row r="177" spans="2:21" ht="12.75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1"/>
      <c r="T177" s="21"/>
      <c r="U177" s="21"/>
    </row>
    <row r="178" spans="2:21" ht="12.75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1"/>
      <c r="T178" s="21"/>
      <c r="U178" s="21"/>
    </row>
    <row r="179" spans="2:21" ht="12.75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1"/>
      <c r="T179" s="21"/>
      <c r="U179" s="21"/>
    </row>
    <row r="180" spans="2:21" ht="12.75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1"/>
      <c r="T180" s="21"/>
      <c r="U180" s="21"/>
    </row>
    <row r="181" spans="2:21" ht="12.75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1"/>
      <c r="T181" s="21"/>
      <c r="U181" s="21"/>
    </row>
    <row r="182" spans="2:21" ht="12.75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1"/>
      <c r="T182" s="21"/>
      <c r="U182" s="21"/>
    </row>
    <row r="183" spans="2:21" ht="12.75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1"/>
      <c r="T183" s="21"/>
      <c r="U183" s="21"/>
    </row>
    <row r="184" spans="2:21" ht="12.75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  <c r="T184" s="21"/>
      <c r="U184" s="21"/>
    </row>
    <row r="185" spans="2:21" ht="12.75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1"/>
      <c r="T185" s="21"/>
      <c r="U185" s="21"/>
    </row>
    <row r="186" spans="2:21" ht="12.75"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1"/>
      <c r="T186" s="21"/>
      <c r="U186" s="21"/>
    </row>
    <row r="187" spans="2:21" ht="12.75"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1"/>
      <c r="T187" s="21"/>
      <c r="U187" s="21"/>
    </row>
    <row r="188" spans="2:21" ht="12.75"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1"/>
      <c r="T188" s="21"/>
      <c r="U188" s="21"/>
    </row>
    <row r="189" spans="2:21" ht="12.75"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1"/>
      <c r="T189" s="21"/>
      <c r="U189" s="21"/>
    </row>
    <row r="190" spans="2:21" ht="12.75"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1"/>
      <c r="T190" s="21"/>
      <c r="U190" s="21"/>
    </row>
    <row r="191" spans="2:21" ht="12.75"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1"/>
      <c r="T191" s="21"/>
      <c r="U191" s="21"/>
    </row>
    <row r="192" spans="2:21" ht="12.75"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1"/>
      <c r="T192" s="21"/>
      <c r="U192" s="21"/>
    </row>
    <row r="193" spans="2:21" ht="12.75"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1"/>
      <c r="T193" s="21"/>
      <c r="U193" s="21"/>
    </row>
    <row r="194" spans="2:21" ht="12.75"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1"/>
      <c r="T194" s="21"/>
      <c r="U194" s="21"/>
    </row>
    <row r="195" spans="2:21" ht="12.75"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1"/>
      <c r="T195" s="21"/>
      <c r="U195" s="21"/>
    </row>
    <row r="196" spans="2:21" ht="12.75"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1"/>
      <c r="T196" s="21"/>
      <c r="U196" s="21"/>
    </row>
    <row r="197" spans="2:21" ht="12.75"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1"/>
      <c r="T197" s="21"/>
      <c r="U197" s="21"/>
    </row>
    <row r="198" spans="2:21" ht="12.75"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1"/>
      <c r="T198" s="21"/>
      <c r="U198" s="21"/>
    </row>
    <row r="199" spans="2:21" ht="12.75"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1"/>
      <c r="T199" s="21"/>
      <c r="U199" s="21"/>
    </row>
    <row r="200" spans="2:21" ht="12.75"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1"/>
      <c r="T200" s="21"/>
      <c r="U200" s="21"/>
    </row>
    <row r="201" spans="2:21" ht="12.75"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1"/>
      <c r="T201" s="21"/>
      <c r="U201" s="21"/>
    </row>
    <row r="202" spans="2:21" ht="12.75"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1"/>
      <c r="T202" s="21"/>
      <c r="U202" s="21"/>
    </row>
    <row r="203" spans="2:21" ht="12.75"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1"/>
      <c r="T203" s="21"/>
      <c r="U203" s="21"/>
    </row>
    <row r="204" spans="2:21" ht="12.75"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1"/>
      <c r="T204" s="21"/>
      <c r="U204" s="21"/>
    </row>
    <row r="205" spans="2:21" ht="12.75"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1"/>
      <c r="T205" s="21"/>
      <c r="U205" s="21"/>
    </row>
    <row r="206" spans="2:21" ht="12.75"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1"/>
      <c r="T206" s="21"/>
      <c r="U206" s="21"/>
    </row>
    <row r="207" spans="2:21" ht="12.75"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1"/>
      <c r="T207" s="21"/>
      <c r="U207" s="21"/>
    </row>
    <row r="208" spans="2:21" ht="12.75"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1"/>
      <c r="T208" s="21"/>
      <c r="U208" s="21"/>
    </row>
    <row r="209" spans="2:21" ht="12.75"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1"/>
      <c r="T209" s="21"/>
      <c r="U209" s="21"/>
    </row>
    <row r="210" spans="2:21" ht="12.75"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1"/>
      <c r="T210" s="21"/>
      <c r="U210" s="21"/>
    </row>
    <row r="211" spans="2:21" ht="12.75"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1"/>
      <c r="T211" s="21"/>
      <c r="U211" s="21"/>
    </row>
    <row r="212" spans="2:21" ht="12.75"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1"/>
      <c r="T212" s="21"/>
      <c r="U212" s="21"/>
    </row>
    <row r="213" spans="2:21" ht="12.75"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1"/>
      <c r="T213" s="21"/>
      <c r="U213" s="21"/>
    </row>
    <row r="214" spans="2:21" ht="12.75"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1"/>
      <c r="T214" s="21"/>
      <c r="U214" s="21"/>
    </row>
    <row r="215" spans="2:21" ht="12.75"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1"/>
      <c r="T215" s="21"/>
      <c r="U215" s="21"/>
    </row>
    <row r="216" spans="2:21" ht="12.75"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1"/>
      <c r="T216" s="21"/>
      <c r="U216" s="21"/>
    </row>
    <row r="217" spans="2:21" ht="12.75"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1"/>
      <c r="T217" s="21"/>
      <c r="U217" s="21"/>
    </row>
    <row r="218" spans="2:21" ht="12.75"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1"/>
      <c r="T218" s="21"/>
      <c r="U218" s="21"/>
    </row>
    <row r="219" spans="2:21" ht="12.75"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1"/>
      <c r="T219" s="21"/>
      <c r="U219" s="21"/>
    </row>
    <row r="220" spans="2:21" ht="12.75"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1"/>
      <c r="T220" s="21"/>
      <c r="U220" s="21"/>
    </row>
    <row r="221" spans="2:21" ht="12.75"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1"/>
      <c r="T221" s="21"/>
      <c r="U221" s="21"/>
    </row>
    <row r="222" spans="2:21" ht="12.75"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1"/>
      <c r="T222" s="21"/>
      <c r="U222" s="21"/>
    </row>
    <row r="223" spans="2:21" ht="12.75"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1"/>
      <c r="T223" s="21"/>
      <c r="U223" s="21"/>
    </row>
    <row r="224" spans="2:21" ht="12.75"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1"/>
      <c r="T224" s="21"/>
      <c r="U224" s="21"/>
    </row>
    <row r="225" spans="2:21" ht="12.75"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1"/>
      <c r="T225" s="21"/>
      <c r="U225" s="21"/>
    </row>
    <row r="226" spans="2:21" ht="12.75"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1"/>
      <c r="T226" s="21"/>
      <c r="U226" s="21"/>
    </row>
    <row r="227" spans="2:21" ht="12.75"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1"/>
      <c r="T227" s="21"/>
      <c r="U227" s="21"/>
    </row>
    <row r="228" spans="2:21" ht="12.75"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1"/>
      <c r="T228" s="21"/>
      <c r="U228" s="21"/>
    </row>
    <row r="229" spans="2:21" ht="12.75"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1"/>
      <c r="T229" s="21"/>
      <c r="U229" s="21"/>
    </row>
    <row r="230" spans="2:21" ht="12.75"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1"/>
      <c r="T230" s="21"/>
      <c r="U230" s="21"/>
    </row>
    <row r="231" spans="2:21" ht="12.75"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1"/>
      <c r="T231" s="21"/>
      <c r="U231" s="21"/>
    </row>
    <row r="232" spans="2:21" ht="12.75"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1"/>
      <c r="T232" s="21"/>
      <c r="U232" s="21"/>
    </row>
    <row r="233" spans="2:21" ht="12.75"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1"/>
      <c r="T233" s="21"/>
      <c r="U233" s="21"/>
    </row>
    <row r="234" spans="2:21" ht="12.75"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1"/>
      <c r="T234" s="21"/>
      <c r="U234" s="21"/>
    </row>
    <row r="235" spans="2:21" ht="12.75"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1"/>
      <c r="T235" s="21"/>
      <c r="U235" s="21"/>
    </row>
    <row r="236" spans="2:21" ht="12.75"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1"/>
      <c r="T236" s="21"/>
      <c r="U236" s="21"/>
    </row>
    <row r="237" spans="2:21" ht="12.75"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1"/>
      <c r="T237" s="21"/>
      <c r="U237" s="21"/>
    </row>
    <row r="238" spans="2:21" ht="12.75"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1"/>
      <c r="T238" s="21"/>
      <c r="U238" s="21"/>
    </row>
    <row r="239" spans="2:21" ht="12.75"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1"/>
      <c r="T239" s="21"/>
      <c r="U239" s="21"/>
    </row>
    <row r="240" spans="2:21" ht="12.75"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1"/>
      <c r="T240" s="21"/>
      <c r="U240" s="21"/>
    </row>
    <row r="241" spans="2:21" ht="12.75"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1"/>
      <c r="T241" s="21"/>
      <c r="U241" s="21"/>
    </row>
    <row r="242" spans="2:21" ht="12.75"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1"/>
      <c r="T242" s="21"/>
      <c r="U242" s="21"/>
    </row>
    <row r="243" spans="2:21" ht="12.75"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1"/>
      <c r="T243" s="21"/>
      <c r="U243" s="21"/>
    </row>
    <row r="244" spans="2:21" ht="12.75"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1"/>
      <c r="T244" s="21"/>
      <c r="U244" s="21"/>
    </row>
    <row r="245" spans="2:21" ht="12.75"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1"/>
      <c r="T245" s="21"/>
      <c r="U245" s="21"/>
    </row>
    <row r="246" spans="2:21" ht="12.75"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1"/>
      <c r="T246" s="21"/>
      <c r="U246" s="21"/>
    </row>
    <row r="247" spans="2:21" ht="12.75"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1"/>
      <c r="T247" s="21"/>
      <c r="U247" s="21"/>
    </row>
    <row r="248" spans="2:21" ht="12.75"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1"/>
      <c r="T248" s="21"/>
      <c r="U248" s="21"/>
    </row>
    <row r="249" spans="2:21" ht="12.75"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1"/>
      <c r="T249" s="21"/>
      <c r="U249" s="21"/>
    </row>
    <row r="250" spans="2:21" ht="12.75"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1"/>
      <c r="T250" s="21"/>
      <c r="U250" s="21"/>
    </row>
    <row r="251" spans="2:21" ht="12.75"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1"/>
      <c r="T251" s="21"/>
      <c r="U251" s="21"/>
    </row>
    <row r="252" spans="2:21" ht="12.75"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1"/>
      <c r="T252" s="21"/>
      <c r="U252" s="21"/>
    </row>
    <row r="253" spans="2:21" ht="12.75"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1"/>
      <c r="T253" s="21"/>
      <c r="U253" s="21"/>
    </row>
    <row r="254" spans="2:21" ht="12.75"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1"/>
      <c r="T254" s="21"/>
      <c r="U254" s="21"/>
    </row>
    <row r="255" spans="2:21" ht="12.75"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1"/>
      <c r="T255" s="21"/>
      <c r="U255" s="21"/>
    </row>
    <row r="256" spans="2:21" ht="12.75"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1"/>
      <c r="T256" s="21"/>
      <c r="U256" s="21"/>
    </row>
    <row r="257" spans="2:21" ht="12.75"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1"/>
      <c r="T257" s="21"/>
      <c r="U257" s="21"/>
    </row>
    <row r="258" spans="2:21" ht="12.75"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1"/>
      <c r="T258" s="21"/>
      <c r="U258" s="21"/>
    </row>
    <row r="259" spans="2:21" ht="12.75"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1"/>
      <c r="T259" s="21"/>
      <c r="U259" s="21"/>
    </row>
    <row r="260" spans="2:21" ht="12.75"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1"/>
      <c r="T260" s="21"/>
      <c r="U260" s="21"/>
    </row>
    <row r="261" spans="2:21" ht="12.75"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1"/>
      <c r="T261" s="21"/>
      <c r="U261" s="21"/>
    </row>
    <row r="262" spans="2:21" ht="12.75"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1"/>
      <c r="T262" s="21"/>
      <c r="U262" s="21"/>
    </row>
    <row r="263" spans="2:21" ht="12.75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1"/>
      <c r="T263" s="21"/>
      <c r="U263" s="21"/>
    </row>
    <row r="264" spans="2:21" ht="12.75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1"/>
      <c r="T264" s="21"/>
      <c r="U264" s="21"/>
    </row>
    <row r="265" spans="2:21" ht="12.75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1"/>
      <c r="T265" s="21"/>
      <c r="U265" s="21"/>
    </row>
    <row r="266" spans="2:21" ht="12.75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1"/>
      <c r="T266" s="21"/>
      <c r="U266" s="21"/>
    </row>
    <row r="267" spans="2:21" ht="12.75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1"/>
      <c r="T267" s="21"/>
      <c r="U267" s="21"/>
    </row>
    <row r="268" spans="2:21" ht="12.75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1"/>
      <c r="T268" s="21"/>
      <c r="U268" s="21"/>
    </row>
    <row r="269" spans="2:21" ht="12.75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1"/>
      <c r="T269" s="21"/>
      <c r="U269" s="21"/>
    </row>
    <row r="270" spans="2:21" ht="12.75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1"/>
      <c r="T270" s="21"/>
      <c r="U270" s="21"/>
    </row>
    <row r="271" spans="2:21" ht="12.75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1"/>
      <c r="T271" s="21"/>
      <c r="U271" s="21"/>
    </row>
    <row r="272" spans="2:21" ht="12.75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1"/>
      <c r="T272" s="21"/>
      <c r="U272" s="21"/>
    </row>
    <row r="273" spans="2:21" ht="12.75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1"/>
      <c r="T273" s="21"/>
      <c r="U273" s="21"/>
    </row>
    <row r="274" spans="2:21" ht="12.75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1"/>
      <c r="T274" s="21"/>
      <c r="U274" s="21"/>
    </row>
    <row r="275" spans="2:21" ht="12.75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1"/>
      <c r="T275" s="21"/>
      <c r="U275" s="21"/>
    </row>
    <row r="276" spans="2:21" ht="12.75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1"/>
      <c r="T276" s="21"/>
      <c r="U276" s="21"/>
    </row>
    <row r="277" spans="2:21" ht="12.75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1"/>
      <c r="T277" s="21"/>
      <c r="U277" s="21"/>
    </row>
    <row r="278" spans="2:21" ht="12.75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1"/>
      <c r="T278" s="21"/>
      <c r="U278" s="21"/>
    </row>
    <row r="279" spans="2:21" ht="12.75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1"/>
      <c r="T279" s="21"/>
      <c r="U279" s="21"/>
    </row>
    <row r="280" spans="2:21" ht="12.75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1"/>
      <c r="T280" s="21"/>
      <c r="U280" s="21"/>
    </row>
    <row r="281" spans="2:21" ht="12.75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1"/>
      <c r="T281" s="21"/>
      <c r="U281" s="21"/>
    </row>
    <row r="282" spans="2:21" ht="12.75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1"/>
      <c r="T282" s="21"/>
      <c r="U282" s="21"/>
    </row>
    <row r="283" spans="2:21" ht="12.75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1"/>
      <c r="T283" s="21"/>
      <c r="U283" s="21"/>
    </row>
    <row r="284" spans="2:21" ht="12.75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1"/>
      <c r="T284" s="21"/>
      <c r="U284" s="21"/>
    </row>
    <row r="285" spans="2:21" ht="12.75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1"/>
      <c r="T285" s="21"/>
      <c r="U285" s="21"/>
    </row>
    <row r="286" spans="2:21" ht="12.75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1"/>
      <c r="T286" s="21"/>
      <c r="U286" s="21"/>
    </row>
    <row r="287" spans="2:21" ht="12.75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1"/>
      <c r="T287" s="21"/>
      <c r="U287" s="21"/>
    </row>
    <row r="288" spans="2:21" ht="12.75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1"/>
      <c r="T288" s="21"/>
      <c r="U288" s="21"/>
    </row>
    <row r="289" spans="2:21" ht="12.75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1"/>
      <c r="T289" s="21"/>
      <c r="U289" s="21"/>
    </row>
    <row r="290" spans="2:21" ht="12.75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1"/>
      <c r="T290" s="21"/>
      <c r="U290" s="21"/>
    </row>
    <row r="291" spans="2:21" ht="12.75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1"/>
      <c r="T291" s="21"/>
      <c r="U291" s="21"/>
    </row>
    <row r="292" spans="2:21" ht="12.75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1"/>
      <c r="T292" s="21"/>
      <c r="U292" s="21"/>
    </row>
    <row r="293" spans="2:21" ht="12.75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1"/>
      <c r="T293" s="21"/>
      <c r="U293" s="21"/>
    </row>
    <row r="294" spans="2:21" ht="12.75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1"/>
      <c r="T294" s="21"/>
      <c r="U294" s="21"/>
    </row>
    <row r="295" spans="2:21" ht="12.75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1"/>
      <c r="T295" s="21"/>
      <c r="U295" s="21"/>
    </row>
    <row r="296" spans="2:21" ht="12.75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1"/>
      <c r="T296" s="21"/>
      <c r="U296" s="21"/>
    </row>
    <row r="297" spans="2:21" ht="12.75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1"/>
      <c r="T297" s="21"/>
      <c r="U297" s="21"/>
    </row>
    <row r="298" spans="2:21" ht="12.75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1"/>
      <c r="T298" s="21"/>
      <c r="U298" s="21"/>
    </row>
    <row r="299" spans="2:21" ht="12.75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1"/>
      <c r="T299" s="21"/>
      <c r="U299" s="21"/>
    </row>
    <row r="300" spans="2:21" ht="12.75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1"/>
      <c r="T300" s="21"/>
      <c r="U300" s="21"/>
    </row>
    <row r="301" spans="2:21" ht="12.75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1"/>
      <c r="T301" s="21"/>
      <c r="U301" s="21"/>
    </row>
    <row r="302" spans="2:21" ht="12.75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1"/>
      <c r="T302" s="21"/>
      <c r="U302" s="21"/>
    </row>
    <row r="303" spans="2:21" ht="12.75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1"/>
      <c r="T303" s="21"/>
      <c r="U303" s="21"/>
    </row>
    <row r="304" spans="2:21" ht="12.75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1"/>
      <c r="T304" s="21"/>
      <c r="U304" s="21"/>
    </row>
    <row r="305" spans="2:21" ht="12.75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1"/>
      <c r="T305" s="21"/>
      <c r="U305" s="21"/>
    </row>
    <row r="306" spans="2:21" ht="12.75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1"/>
      <c r="T306" s="21"/>
      <c r="U306" s="21"/>
    </row>
    <row r="307" spans="2:21" ht="12.75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1"/>
      <c r="T307" s="21"/>
      <c r="U307" s="21"/>
    </row>
    <row r="308" spans="2:21" ht="12.75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1"/>
      <c r="T308" s="21"/>
      <c r="U308" s="21"/>
    </row>
    <row r="309" spans="2:21" ht="12.75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1"/>
      <c r="T309" s="21"/>
      <c r="U309" s="21"/>
    </row>
    <row r="310" spans="2:21" ht="12.75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1"/>
      <c r="T310" s="21"/>
      <c r="U310" s="21"/>
    </row>
    <row r="311" spans="2:21" ht="12.75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1"/>
      <c r="T311" s="21"/>
      <c r="U311" s="21"/>
    </row>
    <row r="312" spans="2:21" ht="12.75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1"/>
      <c r="T312" s="21"/>
      <c r="U312" s="21"/>
    </row>
    <row r="313" spans="2:21" ht="12.75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1"/>
      <c r="T313" s="21"/>
      <c r="U313" s="21"/>
    </row>
    <row r="314" spans="2:21" ht="12.75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1"/>
      <c r="T314" s="21"/>
      <c r="U314" s="21"/>
    </row>
    <row r="315" spans="2:21" ht="12.75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1"/>
      <c r="T315" s="21"/>
      <c r="U315" s="21"/>
    </row>
    <row r="316" spans="2:21" ht="12.75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1"/>
      <c r="T316" s="21"/>
      <c r="U316" s="21"/>
    </row>
    <row r="317" spans="2:21" ht="12.75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1"/>
      <c r="T317" s="21"/>
      <c r="U317" s="21"/>
    </row>
    <row r="318" spans="2:21" ht="12.75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1"/>
      <c r="T318" s="21"/>
      <c r="U318" s="21"/>
    </row>
    <row r="319" spans="2:21" ht="12.75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1"/>
      <c r="T319" s="21"/>
      <c r="U319" s="21"/>
    </row>
    <row r="320" spans="2:21" ht="12.75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1"/>
      <c r="T320" s="21"/>
      <c r="U320" s="21"/>
    </row>
    <row r="321" spans="2:21" ht="12.75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1"/>
      <c r="T321" s="21"/>
      <c r="U321" s="21"/>
    </row>
    <row r="322" spans="2:21" ht="12.75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1"/>
      <c r="T322" s="21"/>
      <c r="U322" s="21"/>
    </row>
    <row r="323" spans="2:21" ht="12.75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1"/>
      <c r="T323" s="21"/>
      <c r="U323" s="21"/>
    </row>
    <row r="324" spans="2:21" ht="12.75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1"/>
      <c r="T324" s="21"/>
      <c r="U324" s="21"/>
    </row>
    <row r="325" spans="2:21" ht="12.75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1"/>
      <c r="T325" s="21"/>
      <c r="U325" s="21"/>
    </row>
    <row r="326" spans="2:21" ht="12.75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1"/>
      <c r="T326" s="21"/>
      <c r="U326" s="21"/>
    </row>
    <row r="327" spans="2:18" ht="12.75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</row>
    <row r="328" spans="2:18" ht="12.75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</row>
    <row r="329" spans="2:18" ht="12.75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</row>
    <row r="330" spans="2:18" ht="12.75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</row>
    <row r="331" spans="2:18" ht="12.75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</row>
    <row r="332" spans="2:18" ht="12.75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</row>
    <row r="333" spans="2:18" ht="12.75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</row>
    <row r="334" spans="2:18" ht="12.75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</row>
    <row r="335" spans="2:18" ht="12.75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</row>
    <row r="336" spans="2:18" ht="12.75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</row>
    <row r="337" spans="2:18" ht="12.75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</row>
    <row r="338" spans="2:18" ht="12.75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</row>
    <row r="339" spans="2:18" ht="12.75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</row>
    <row r="340" spans="2:18" ht="12.75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</row>
    <row r="341" spans="2:18" ht="12.75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</row>
    <row r="342" spans="2:18" ht="12.75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</row>
    <row r="343" spans="2:18" ht="12.75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</row>
    <row r="344" spans="2:18" ht="12.75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</row>
    <row r="345" spans="2:18" ht="12.75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</row>
    <row r="346" spans="2:18" ht="12.75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</row>
    <row r="347" spans="2:18" ht="12.75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</row>
    <row r="348" spans="2:18" ht="12.75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</row>
    <row r="349" spans="2:18" ht="12.75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</row>
    <row r="350" spans="2:18" ht="12.75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</row>
    <row r="351" spans="2:18" ht="12.75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</row>
    <row r="352" spans="2:18" ht="12.75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</row>
    <row r="353" spans="2:18" ht="12.75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</row>
    <row r="354" spans="2:18" ht="12.75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</row>
    <row r="355" spans="2:18" ht="12.75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</row>
    <row r="356" spans="2:18" ht="12.75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</row>
    <row r="357" spans="2:18" ht="12.75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</row>
    <row r="358" spans="2:18" ht="12.75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</row>
    <row r="359" spans="2:18" ht="12.75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</row>
    <row r="360" spans="2:18" ht="12.75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</row>
    <row r="361" spans="2:18" ht="12.75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</row>
    <row r="362" spans="2:18" ht="12.75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</row>
    <row r="363" spans="2:18" ht="12.75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</row>
    <row r="364" spans="2:18" ht="12.75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</row>
    <row r="365" spans="2:18" ht="12.75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</row>
    <row r="366" spans="2:18" ht="12.75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</row>
    <row r="367" spans="2:18" ht="12.75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</row>
    <row r="368" spans="2:18" ht="12.75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</row>
    <row r="369" spans="2:18" ht="12.75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</row>
    <row r="370" spans="2:18" ht="12.75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</row>
    <row r="371" spans="2:18" ht="12.75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</row>
    <row r="372" spans="2:18" ht="12.75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</row>
    <row r="373" spans="2:18" ht="12.75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</row>
    <row r="374" spans="2:18" ht="12.75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</row>
    <row r="375" spans="2:18" ht="12.75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</row>
    <row r="376" spans="2:18" ht="12.75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</row>
    <row r="377" spans="2:18" ht="12.75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</row>
    <row r="378" spans="2:18" ht="12.75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</row>
    <row r="379" spans="2:18" ht="12.75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</row>
    <row r="380" spans="2:18" ht="12.75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</row>
    <row r="381" spans="2:18" ht="12.75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</row>
    <row r="382" spans="2:18" ht="12.75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</row>
    <row r="383" spans="2:18" ht="12.75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</row>
    <row r="384" spans="2:18" ht="12.75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</row>
    <row r="385" spans="2:18" ht="12.75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</row>
    <row r="386" spans="2:18" ht="12.75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</row>
  </sheetData>
  <printOptions horizontalCentered="1"/>
  <pageMargins left="0.25" right="0.25" top="0.5" bottom="0.5" header="0.36" footer="0.31"/>
  <pageSetup horizontalDpi="300" verticalDpi="300" orientation="landscape" scale="80" r:id="rId1"/>
  <headerFooter alignWithMargins="0">
    <oddFooter>&amp;L&amp;8&amp;D &amp;T&amp;C&amp;"Arial,Bold"&amp;8Revised 02/14/02&amp;"Arial,Regular"&amp;10
&amp;R&amp;8&amp;F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Eileen Arseneau</dc:creator>
  <cp:keywords/>
  <dc:description/>
  <cp:lastModifiedBy>saunders</cp:lastModifiedBy>
  <cp:lastPrinted>2002-02-14T20:38:58Z</cp:lastPrinted>
  <dcterms:created xsi:type="dcterms:W3CDTF">1998-11-12T14:21:54Z</dcterms:created>
  <dcterms:modified xsi:type="dcterms:W3CDTF">2002-03-02T19:44:21Z</dcterms:modified>
  <cp:category/>
  <cp:version/>
  <cp:contentType/>
  <cp:contentStatus/>
</cp:coreProperties>
</file>