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<sst xmlns="http://schemas.openxmlformats.org/spreadsheetml/2006/main" count="45" uniqueCount="40">
  <si>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Fair Market Value</t>
  </si>
  <si>
    <t>Total Return</t>
  </si>
  <si>
    <t>Benchmark</t>
  </si>
  <si>
    <t>Munder Equity</t>
  </si>
  <si>
    <t>Munder Bonds</t>
  </si>
  <si>
    <t>Money Market (Dreyfus)</t>
  </si>
  <si>
    <t>Multi-Strategy Equity Fund</t>
  </si>
  <si>
    <t>Multi-Strategy Bond Fund</t>
  </si>
  <si>
    <t>Comments:</t>
  </si>
  <si>
    <t>Benchmarks for Investments are:</t>
  </si>
  <si>
    <t xml:space="preserve">Endowment is greater than the previous year primarily because investment earnings exceeded distributions. </t>
  </si>
  <si>
    <t>Qtr. Ending</t>
  </si>
  <si>
    <t>Pooled Cash</t>
  </si>
  <si>
    <t>Endowment</t>
  </si>
  <si>
    <t>Commonfund:</t>
  </si>
  <si>
    <t xml:space="preserve">   Pooled Cash Summary</t>
  </si>
  <si>
    <t xml:space="preserve">   Endowment Summary</t>
  </si>
  <si>
    <t xml:space="preserve">  For Dreyfus Money Market Fund: Lipper Institutional Money Market Fund Index</t>
  </si>
  <si>
    <t xml:space="preserve">  For Commonfund Equities: S &amp; P Index</t>
  </si>
  <si>
    <t xml:space="preserve">  For Commonfund Bonds: Lehman Aggregate Bond Index</t>
  </si>
  <si>
    <t>Benchmark Performance Comments:</t>
  </si>
  <si>
    <t>for Month</t>
  </si>
  <si>
    <t xml:space="preserve">   was conservatively managed (e.g. hiring freeze), held in reserves and slowly spent on projects due to uncertainty with the State </t>
  </si>
  <si>
    <t xml:space="preserve">  For Munder Equity:  Russell 1000 Value Index, Russell 1000 Growth, MSCI - EAFE International: (Relative Weighted)</t>
  </si>
  <si>
    <t>Pooled cash is greater than the previous year as cash generated from operations (General, Designated, Auxiliary and Expendable Restricted Funds)</t>
  </si>
  <si>
    <t xml:space="preserve">  For Munder Bond Fund: Merrill Lynch Govt/Corp 1 - 5 Yr. A or Better Index</t>
  </si>
  <si>
    <t xml:space="preserve">      will not necessarily meet or exceed the benchmarks each month or each quarter.</t>
  </si>
  <si>
    <t xml:space="preserve">     Additions due to gifts for the 12-month period amounted to $139,726.</t>
  </si>
  <si>
    <t xml:space="preserve">   Pooled cash fixed income and money market investments exceeded their respective benchmarks for the month and the quarter.</t>
  </si>
  <si>
    <t xml:space="preserve">   Endowment equity and bond investments exceeded their benchmarks for the quarter.</t>
  </si>
  <si>
    <t xml:space="preserve">   Pooled cash equity investments exceeded their benchmark for the month but not for the quarter.  However, they exceeded their benchmark</t>
  </si>
  <si>
    <t xml:space="preserve">          for the previous 12-month period (15.5% vs. 15.02%) and the fiscal-year-to-date (13.6% vs. 13.4%).</t>
  </si>
  <si>
    <t>Invested Loan Proceeds</t>
  </si>
  <si>
    <t xml:space="preserve">   Pooled cash and endowment investment funds are all managed funds (not index funds) and are expected to exceed their benchmarks over time.  They</t>
  </si>
  <si>
    <t xml:space="preserve">   economic situation and appropriate funding levels.  In addition, the mid-year General Fund revised budget provided additional appropriations</t>
  </si>
  <si>
    <t>Fund is invested to return a net of 4.69% during the construction period.</t>
  </si>
  <si>
    <t>OUF Endowments at Book *</t>
  </si>
  <si>
    <t>* Book Value of Transfers at April 30, 2006, not market values.</t>
  </si>
  <si>
    <t>World Asset Management:</t>
  </si>
  <si>
    <t xml:space="preserve">   which have been budgeted but not fully spent, and $1.8 million funds not yet expended in the ESA project fund.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</si>
</sst>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37" fontId="0" fillId="0" borderId="0" xfId="0" applyNumberFormat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1" xfId="0" applyNumberFormat="1" applyBorder="1" applyAlignment="1">
      <alignment/>
    </xf>
    <xf numFmtId="10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10" fontId="0" fillId="0" borderId="0" xfId="0" applyNumberFormat="1" applyBorder="1" applyAlignment="1">
      <alignment/>
    </xf>
    <xf numFmtId="37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5" fontId="0" fillId="0" borderId="4" xfId="0" applyNumberFormat="1" applyBorder="1" applyAlignment="1">
      <alignment/>
    </xf>
    <xf numFmtId="5" fontId="0" fillId="0" borderId="0" xfId="0" applyNumberFormat="1" applyAlignment="1">
      <alignment/>
    </xf>
    <xf numFmtId="5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5" fontId="0" fillId="0" borderId="0" xfId="0" applyNumberFormat="1" applyBorder="1" applyAlignment="1">
      <alignment/>
    </xf>
    <xf numFmtId="5" fontId="0" fillId="0" borderId="6" xfId="0" applyNumberFormat="1" applyBorder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9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25.7109375" style="0" customWidth="1"/>
    <col min="2" max="2" width="18.00390625" style="0" bestFit="1" customWidth="1"/>
    <col min="3" max="3" width="2.7109375" style="0" customWidth="1"/>
    <col min="4" max="4" width="18.00390625" style="0" bestFit="1" customWidth="1"/>
    <col min="5" max="5" width="2.28125" style="0" customWidth="1"/>
    <col min="6" max="6" width="10.57421875" style="0" customWidth="1"/>
    <col min="7" max="7" width="2.28125" style="0" customWidth="1"/>
    <col min="8" max="8" width="11.421875" style="0" customWidth="1"/>
    <col min="9" max="9" width="2.28125" style="0" customWidth="1"/>
    <col min="10" max="10" width="18.00390625" style="0" bestFit="1" customWidth="1"/>
    <col min="11" max="11" width="2.28125" style="0" customWidth="1"/>
    <col min="12" max="12" width="18.00390625" style="0" bestFit="1" customWidth="1"/>
  </cols>
  <sheetData>
    <row r="2" spans="1:12" ht="12.75">
      <c r="A2" s="24"/>
      <c r="B2" s="24"/>
      <c r="C2" s="24"/>
      <c r="D2" s="24"/>
      <c r="E2" s="24"/>
      <c r="F2" s="24"/>
      <c r="G2" s="24"/>
      <c r="H2" s="24"/>
      <c r="I2" s="24"/>
      <c r="J2" s="19" t="s">
        <v>1</v>
      </c>
      <c r="K2" s="24"/>
      <c r="L2" s="19" t="s">
        <v>2</v>
      </c>
    </row>
    <row r="3" spans="1:12" s="1" customFormat="1" ht="12.75">
      <c r="A3" s="19"/>
      <c r="B3" s="19" t="s">
        <v>0</v>
      </c>
      <c r="C3" s="19"/>
      <c r="D3" s="19" t="s">
        <v>0</v>
      </c>
      <c r="E3" s="19"/>
      <c r="F3" s="19" t="s">
        <v>1</v>
      </c>
      <c r="G3" s="19"/>
      <c r="H3" s="19" t="s">
        <v>2</v>
      </c>
      <c r="I3" s="19"/>
      <c r="J3" s="20" t="s">
        <v>11</v>
      </c>
      <c r="K3" s="20"/>
      <c r="L3" s="20" t="s">
        <v>11</v>
      </c>
    </row>
    <row r="4" spans="1:12" s="1" customFormat="1" ht="12.75">
      <c r="A4" s="19"/>
      <c r="B4" s="21">
        <v>38472</v>
      </c>
      <c r="C4" s="19"/>
      <c r="D4" s="21">
        <v>38837</v>
      </c>
      <c r="E4" s="19"/>
      <c r="F4" s="22" t="s">
        <v>21</v>
      </c>
      <c r="G4" s="19"/>
      <c r="H4" s="22" t="s">
        <v>21</v>
      </c>
      <c r="I4" s="19"/>
      <c r="J4" s="21">
        <v>38807</v>
      </c>
      <c r="K4" s="19"/>
      <c r="L4" s="21">
        <v>38807</v>
      </c>
    </row>
    <row r="5" spans="1:12" s="1" customFormat="1" ht="12.75">
      <c r="A5" s="23" t="s">
        <v>12</v>
      </c>
      <c r="B5" s="13"/>
      <c r="F5" s="3"/>
      <c r="H5" s="3"/>
      <c r="J5" s="13"/>
      <c r="L5" s="2"/>
    </row>
    <row r="6" spans="1:12" ht="12.75">
      <c r="A6" t="s">
        <v>3</v>
      </c>
      <c r="B6" s="17">
        <v>8718710</v>
      </c>
      <c r="D6" s="17">
        <v>12675035</v>
      </c>
      <c r="F6" s="6">
        <v>0.0272</v>
      </c>
      <c r="H6" s="7">
        <v>0.0248</v>
      </c>
      <c r="J6" s="6">
        <v>0.0535</v>
      </c>
      <c r="L6" s="7">
        <v>0.0603</v>
      </c>
    </row>
    <row r="7" spans="1:12" ht="12.75">
      <c r="A7" t="s">
        <v>4</v>
      </c>
      <c r="B7" s="4">
        <v>30287851</v>
      </c>
      <c r="D7" s="4">
        <v>45416109</v>
      </c>
      <c r="F7" s="6">
        <v>0.0027</v>
      </c>
      <c r="H7" s="8">
        <v>0.0025</v>
      </c>
      <c r="J7" s="6">
        <v>0.002</v>
      </c>
      <c r="L7" s="8">
        <v>0.0017</v>
      </c>
    </row>
    <row r="8" spans="1:12" ht="12.75">
      <c r="A8" t="s">
        <v>5</v>
      </c>
      <c r="B8" s="4">
        <v>43447026</v>
      </c>
      <c r="D8" s="4">
        <v>38204455</v>
      </c>
      <c r="F8" s="6">
        <v>0.0037</v>
      </c>
      <c r="H8" s="9">
        <v>0.0036</v>
      </c>
      <c r="J8" s="6">
        <v>0.0102</v>
      </c>
      <c r="L8" s="9">
        <v>0.0102</v>
      </c>
    </row>
    <row r="9" spans="1:12" ht="13.5" thickBot="1">
      <c r="A9" t="s">
        <v>15</v>
      </c>
      <c r="B9" s="16">
        <f>SUM(B6:B8)</f>
        <v>82453587</v>
      </c>
      <c r="D9" s="16">
        <f>SUM(D5:D8)</f>
        <v>96295599</v>
      </c>
      <c r="F9" s="10">
        <v>0.0063</v>
      </c>
      <c r="H9" s="6"/>
      <c r="J9" s="10">
        <v>0.0114</v>
      </c>
      <c r="L9" s="6"/>
    </row>
    <row r="10" spans="2:12" ht="13.5" thickTop="1">
      <c r="B10" s="25"/>
      <c r="D10" s="25"/>
      <c r="F10" s="10"/>
      <c r="H10" s="6"/>
      <c r="J10" s="10"/>
      <c r="L10" s="6"/>
    </row>
    <row r="11" spans="1:12" ht="13.5" thickBot="1">
      <c r="A11" t="s">
        <v>32</v>
      </c>
      <c r="B11" s="16">
        <v>0</v>
      </c>
      <c r="D11" s="16">
        <v>14326614</v>
      </c>
      <c r="F11" s="10" t="s">
        <v>35</v>
      </c>
      <c r="H11" s="6"/>
      <c r="J11" s="10"/>
      <c r="L11" s="6"/>
    </row>
    <row r="12" spans="2:12" ht="13.5" thickTop="1">
      <c r="B12" s="14"/>
      <c r="D12" s="14"/>
      <c r="F12" s="10"/>
      <c r="H12" s="6"/>
      <c r="J12" s="10"/>
      <c r="L12" s="6"/>
    </row>
    <row r="13" spans="1:12" ht="12.75">
      <c r="A13" s="23" t="s">
        <v>13</v>
      </c>
      <c r="F13" s="5"/>
      <c r="H13" s="10"/>
      <c r="J13" s="6"/>
      <c r="L13" s="6"/>
    </row>
    <row r="14" spans="1:12" ht="12.75">
      <c r="A14" s="15" t="s">
        <v>14</v>
      </c>
      <c r="F14" s="5"/>
      <c r="H14" s="10"/>
      <c r="J14" s="6"/>
      <c r="L14" s="6"/>
    </row>
    <row r="15" spans="1:12" ht="12.75">
      <c r="A15" t="s">
        <v>6</v>
      </c>
      <c r="B15" s="18">
        <v>16217544</v>
      </c>
      <c r="C15" s="4"/>
      <c r="D15" s="17">
        <v>18044592</v>
      </c>
      <c r="F15" s="6"/>
      <c r="H15" s="10"/>
      <c r="J15" s="6">
        <v>0.05</v>
      </c>
      <c r="L15" s="7">
        <v>0.042</v>
      </c>
    </row>
    <row r="16" spans="1:12" ht="12.75">
      <c r="A16" t="s">
        <v>7</v>
      </c>
      <c r="B16" s="11">
        <v>6403096</v>
      </c>
      <c r="C16" s="4"/>
      <c r="D16" s="4">
        <v>7242875</v>
      </c>
      <c r="F16" s="6"/>
      <c r="H16" s="10"/>
      <c r="J16" s="6">
        <v>0.005</v>
      </c>
      <c r="L16" s="9">
        <v>-0.007</v>
      </c>
    </row>
    <row r="17" spans="2:10" ht="12.75">
      <c r="B17" s="26">
        <f>SUM(B15:B16)</f>
        <v>22620640</v>
      </c>
      <c r="C17" s="4"/>
      <c r="D17" s="26">
        <f>SUM(D15:D16)</f>
        <v>25287467</v>
      </c>
      <c r="F17" s="12"/>
      <c r="J17" s="10">
        <v>0.036</v>
      </c>
    </row>
    <row r="18" ht="12.75">
      <c r="A18" t="s">
        <v>38</v>
      </c>
    </row>
    <row r="19" spans="1:4" ht="12.75">
      <c r="A19" t="s">
        <v>36</v>
      </c>
      <c r="B19">
        <v>0</v>
      </c>
      <c r="D19" s="27">
        <v>11586986</v>
      </c>
    </row>
    <row r="20" spans="1:4" ht="13.5" thickBot="1">
      <c r="A20" t="s">
        <v>16</v>
      </c>
      <c r="B20" s="16">
        <f>B17+B19</f>
        <v>22620640</v>
      </c>
      <c r="C20" s="17"/>
      <c r="D20" s="16">
        <f>D17+D19</f>
        <v>36874453</v>
      </c>
    </row>
    <row r="21" ht="13.5" thickTop="1"/>
    <row r="22" ht="12.75">
      <c r="A22" t="s">
        <v>37</v>
      </c>
    </row>
    <row r="24" ht="12.75">
      <c r="A24" t="s">
        <v>8</v>
      </c>
    </row>
    <row r="25" ht="12.75">
      <c r="A25" t="s">
        <v>24</v>
      </c>
    </row>
    <row r="26" ht="12.75">
      <c r="A26" t="s">
        <v>22</v>
      </c>
    </row>
    <row r="27" ht="12.75">
      <c r="A27" t="s">
        <v>34</v>
      </c>
    </row>
    <row r="28" ht="12.75">
      <c r="A28" t="s">
        <v>39</v>
      </c>
    </row>
    <row r="30" ht="12.75">
      <c r="A30" t="s">
        <v>10</v>
      </c>
    </row>
    <row r="31" ht="12.75">
      <c r="A31" t="s">
        <v>27</v>
      </c>
    </row>
    <row r="33" ht="12.75">
      <c r="A33" t="s">
        <v>9</v>
      </c>
    </row>
    <row r="34" ht="12.75">
      <c r="A34" t="s">
        <v>23</v>
      </c>
    </row>
    <row r="35" ht="12.75">
      <c r="A35" t="s">
        <v>25</v>
      </c>
    </row>
    <row r="36" ht="12.75">
      <c r="A36" t="s">
        <v>17</v>
      </c>
    </row>
    <row r="37" ht="12.75">
      <c r="A37" t="s">
        <v>18</v>
      </c>
    </row>
    <row r="38" ht="12.75">
      <c r="A38" t="s">
        <v>19</v>
      </c>
    </row>
    <row r="40" ht="12.75">
      <c r="A40" t="s">
        <v>20</v>
      </c>
    </row>
    <row r="41" ht="12.75">
      <c r="A41" t="s">
        <v>33</v>
      </c>
    </row>
    <row r="42" ht="12.75">
      <c r="A42" t="s">
        <v>26</v>
      </c>
    </row>
    <row r="44" ht="12.75">
      <c r="A44" t="s">
        <v>30</v>
      </c>
    </row>
    <row r="45" ht="12.75">
      <c r="A45" t="s">
        <v>31</v>
      </c>
    </row>
    <row r="47" ht="12.75">
      <c r="A47" t="s">
        <v>28</v>
      </c>
    </row>
    <row r="49" ht="12.75">
      <c r="A49" t="s">
        <v>29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76" r:id="rId1"/>
  <headerFooter alignWithMargins="0">
    <oddHeader>&amp;C&amp;"Arial,Bold"Oakland University
Cash and Investments Report
April 30, 2006&amp;RAttachment 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swrobert</dc:creator>
  <cp:keywords/>
  <dc:description/>
  <cp:lastModifiedBy>saunders</cp:lastModifiedBy>
  <cp:lastPrinted>2006-05-23T15:31:51Z</cp:lastPrinted>
  <dcterms:created xsi:type="dcterms:W3CDTF">2005-08-16T17:09:33Z</dcterms:created>
  <dcterms:modified xsi:type="dcterms:W3CDTF">2006-05-27T12:24:22Z</dcterms:modified>
  <cp:category/>
  <cp:version/>
  <cp:contentType/>
  <cp:contentStatus/>
</cp:coreProperties>
</file>